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70" yWindow="570" windowWidth="16935" windowHeight="6600" tabRatio="622" activeTab="1"/>
  </bookViews>
  <sheets>
    <sheet name="GAINS " sheetId="1" r:id="rId1"/>
    <sheet name="SBG Tournament" sheetId="2" r:id="rId2"/>
    <sheet name="UAR-2Arrow-1Arrow Tournament" sheetId="3" r:id="rId3"/>
    <sheet name="SIFA Registration Slips" sheetId="4" r:id="rId4"/>
    <sheet name="List" sheetId="5" r:id="rId5"/>
    <sheet name="1,2,3 Arrow Distances" sheetId="6" r:id="rId6"/>
    <sheet name="Sheet2" sheetId="7" r:id="rId7"/>
  </sheets>
  <definedNames>
    <definedName name="_xlnm._FilterDatabase" localSheetId="1" hidden="1">'SBG Tournament'!$A$10:$G$151</definedName>
    <definedName name="_xlnm._FilterDatabase" localSheetId="2" hidden="1">'UAR-2Arrow-1Arrow Tournament'!$A$10:$G$151</definedName>
    <definedName name="Ages">List!$B$4:$B$10</definedName>
  </definedNames>
  <calcPr calcId="125725"/>
</workbook>
</file>

<file path=xl/calcChain.xml><?xml version="1.0" encoding="utf-8"?>
<calcChain xmlns="http://schemas.openxmlformats.org/spreadsheetml/2006/main">
  <c r="H151" i="2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H88"/>
  <c r="G88"/>
  <c r="H87"/>
  <c r="G87"/>
  <c r="H86"/>
  <c r="G86"/>
  <c r="H85"/>
  <c r="G85"/>
  <c r="H84"/>
  <c r="G84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8"/>
  <c r="H28" s="1"/>
  <c r="G27"/>
  <c r="H27" s="1"/>
  <c r="G26"/>
  <c r="H26" s="1"/>
  <c r="G25"/>
  <c r="H25" s="1"/>
  <c r="G24"/>
  <c r="H24" s="1"/>
  <c r="G23"/>
  <c r="H23" s="1"/>
  <c r="G22"/>
  <c r="H22" s="1"/>
  <c r="G21"/>
  <c r="H21" s="1"/>
  <c r="G20"/>
  <c r="H20" s="1"/>
  <c r="G19"/>
  <c r="H19" s="1"/>
  <c r="G18"/>
  <c r="H18" s="1"/>
  <c r="G17"/>
  <c r="H17" s="1"/>
  <c r="G16"/>
  <c r="H16" s="1"/>
  <c r="G15"/>
  <c r="H15" s="1"/>
  <c r="G14"/>
  <c r="H14" s="1"/>
  <c r="G13"/>
  <c r="H13" s="1"/>
  <c r="G12"/>
  <c r="H12" s="1"/>
  <c r="G11"/>
  <c r="H11" s="1"/>
  <c r="C20" i="1"/>
  <c r="D22"/>
  <c r="C22"/>
  <c r="F27" i="6"/>
  <c r="F10"/>
  <c r="B27"/>
  <c r="B10"/>
  <c r="F151" i="3"/>
  <c r="G151" s="1"/>
  <c r="F150"/>
  <c r="G150" s="1"/>
  <c r="F149"/>
  <c r="G149" s="1"/>
  <c r="F148"/>
  <c r="G148" s="1"/>
  <c r="F147"/>
  <c r="G147" s="1"/>
  <c r="F146"/>
  <c r="G146" s="1"/>
  <c r="F145"/>
  <c r="G145" s="1"/>
  <c r="F144"/>
  <c r="G144" s="1"/>
  <c r="F143"/>
  <c r="G143" s="1"/>
  <c r="F142"/>
  <c r="G142" s="1"/>
  <c r="F141"/>
  <c r="G141" s="1"/>
  <c r="F140"/>
  <c r="G140" s="1"/>
  <c r="F139"/>
  <c r="G139" s="1"/>
  <c r="F138"/>
  <c r="G138" s="1"/>
  <c r="F137"/>
  <c r="G137" s="1"/>
  <c r="F136"/>
  <c r="G136" s="1"/>
  <c r="F135"/>
  <c r="G135" s="1"/>
  <c r="F134"/>
  <c r="G134" s="1"/>
  <c r="F133"/>
  <c r="G133" s="1"/>
  <c r="F132"/>
  <c r="G132" s="1"/>
  <c r="F131"/>
  <c r="G131" s="1"/>
  <c r="F130"/>
  <c r="G130" s="1"/>
  <c r="F129"/>
  <c r="G129" s="1"/>
  <c r="F128"/>
  <c r="G128" s="1"/>
  <c r="F127"/>
  <c r="G127" s="1"/>
  <c r="F126"/>
  <c r="G126" s="1"/>
  <c r="F125"/>
  <c r="G125" s="1"/>
  <c r="F124"/>
  <c r="G124" s="1"/>
  <c r="F123"/>
  <c r="G123" s="1"/>
  <c r="F122"/>
  <c r="G122" s="1"/>
  <c r="F121"/>
  <c r="G121" s="1"/>
  <c r="F120"/>
  <c r="G120" s="1"/>
  <c r="F119"/>
  <c r="G119" s="1"/>
  <c r="F118"/>
  <c r="G118" s="1"/>
  <c r="F117"/>
  <c r="G117" s="1"/>
  <c r="F116"/>
  <c r="G116" s="1"/>
  <c r="F115"/>
  <c r="G115" s="1"/>
  <c r="F114"/>
  <c r="G114" s="1"/>
  <c r="F113"/>
  <c r="G113" s="1"/>
  <c r="F112"/>
  <c r="G112" s="1"/>
  <c r="F111"/>
  <c r="G111" s="1"/>
  <c r="F110"/>
  <c r="G110" s="1"/>
  <c r="F109"/>
  <c r="G109" s="1"/>
  <c r="F108"/>
  <c r="G108" s="1"/>
  <c r="F107"/>
  <c r="G107" s="1"/>
  <c r="F106"/>
  <c r="G106" s="1"/>
  <c r="F105"/>
  <c r="G105" s="1"/>
  <c r="F104"/>
  <c r="G104" s="1"/>
  <c r="F103"/>
  <c r="G103" s="1"/>
  <c r="F102"/>
  <c r="G102" s="1"/>
  <c r="F101"/>
  <c r="G101" s="1"/>
  <c r="F100"/>
  <c r="G100" s="1"/>
  <c r="F99"/>
  <c r="G99" s="1"/>
  <c r="F98"/>
  <c r="G98" s="1"/>
  <c r="F97"/>
  <c r="G97" s="1"/>
  <c r="F96"/>
  <c r="G96" s="1"/>
  <c r="F95"/>
  <c r="G95" s="1"/>
  <c r="F94"/>
  <c r="G94" s="1"/>
  <c r="F93"/>
  <c r="G93" s="1"/>
  <c r="F92"/>
  <c r="G92" s="1"/>
  <c r="F91"/>
  <c r="G91" s="1"/>
  <c r="F90"/>
  <c r="G90" s="1"/>
  <c r="F89"/>
  <c r="G89" s="1"/>
  <c r="F88"/>
  <c r="G88" s="1"/>
  <c r="F87"/>
  <c r="G87" s="1"/>
  <c r="F86"/>
  <c r="G86" s="1"/>
  <c r="F85"/>
  <c r="G85" s="1"/>
  <c r="F84"/>
  <c r="G84" s="1"/>
  <c r="F83"/>
  <c r="G83" s="1"/>
  <c r="F82"/>
  <c r="G82" s="1"/>
  <c r="F81"/>
  <c r="G81" s="1"/>
  <c r="F80"/>
  <c r="G80" s="1"/>
  <c r="F79"/>
  <c r="G79" s="1"/>
  <c r="F78"/>
  <c r="G78" s="1"/>
  <c r="F77"/>
  <c r="G77" s="1"/>
  <c r="F76"/>
  <c r="G76" s="1"/>
  <c r="F75"/>
  <c r="G75" s="1"/>
  <c r="F74"/>
  <c r="G74" s="1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60"/>
  <c r="G60" s="1"/>
  <c r="F59"/>
  <c r="G59" s="1"/>
  <c r="F58"/>
  <c r="G58" s="1"/>
  <c r="F57"/>
  <c r="G57" s="1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F39"/>
  <c r="G39" s="1"/>
  <c r="F38"/>
  <c r="G38" s="1"/>
  <c r="F37"/>
  <c r="G37" s="1"/>
  <c r="F36"/>
  <c r="G36" s="1"/>
  <c r="F35"/>
  <c r="G35" s="1"/>
  <c r="F34"/>
  <c r="G34" s="1"/>
  <c r="F33"/>
  <c r="G33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23"/>
  <c r="G23" s="1"/>
  <c r="F22"/>
  <c r="G22" s="1"/>
  <c r="F21"/>
  <c r="G21" s="1"/>
  <c r="F20"/>
  <c r="G20" s="1"/>
  <c r="F19"/>
  <c r="G19" s="1"/>
  <c r="F18"/>
  <c r="G18" s="1"/>
  <c r="F17"/>
  <c r="G17" s="1"/>
  <c r="F16"/>
  <c r="G16" s="1"/>
  <c r="F15"/>
  <c r="G15" s="1"/>
  <c r="F14"/>
  <c r="G14" s="1"/>
  <c r="F13"/>
  <c r="G13" s="1"/>
  <c r="F12"/>
  <c r="G12" s="1"/>
  <c r="F11"/>
  <c r="G11" s="1"/>
  <c r="C8"/>
  <c r="I47" i="1"/>
  <c r="I36"/>
  <c r="I25"/>
  <c r="D31" s="1"/>
  <c r="B27"/>
  <c r="B26"/>
  <c r="B25"/>
  <c r="B24"/>
  <c r="B23"/>
  <c r="B22"/>
  <c r="B21"/>
  <c r="B20"/>
  <c r="Q14"/>
  <c r="M14"/>
  <c r="Q13"/>
  <c r="M13"/>
  <c r="Q12"/>
  <c r="M12"/>
  <c r="Q11"/>
  <c r="D28" s="1"/>
  <c r="M11"/>
  <c r="B28" s="1"/>
  <c r="I11"/>
  <c r="S14" s="1"/>
  <c r="S10"/>
  <c r="Q10"/>
  <c r="O10"/>
  <c r="M10"/>
  <c r="S9"/>
  <c r="Q9"/>
  <c r="O9"/>
  <c r="M9"/>
  <c r="S8"/>
  <c r="Q8"/>
  <c r="O8"/>
  <c r="M8"/>
  <c r="S7"/>
  <c r="Q7"/>
  <c r="O7"/>
  <c r="M7"/>
  <c r="S6"/>
  <c r="Q6"/>
  <c r="O6"/>
  <c r="M6"/>
  <c r="S5"/>
  <c r="Q5"/>
  <c r="O5"/>
  <c r="M5"/>
  <c r="S4"/>
  <c r="Q4"/>
  <c r="O4"/>
  <c r="M4"/>
  <c r="S3"/>
  <c r="Q3"/>
  <c r="O3"/>
  <c r="M3"/>
  <c r="D20" l="1"/>
  <c r="D21"/>
  <c r="D23"/>
  <c r="D24"/>
  <c r="D25"/>
  <c r="D26"/>
  <c r="D27"/>
  <c r="E31"/>
  <c r="O11"/>
  <c r="C28" s="1"/>
  <c r="S11"/>
  <c r="O12"/>
  <c r="C29" s="1"/>
  <c r="S12"/>
  <c r="E29" s="1"/>
  <c r="O13"/>
  <c r="C30" s="1"/>
  <c r="S13"/>
  <c r="E30" s="1"/>
  <c r="O14"/>
  <c r="C31" s="1"/>
  <c r="E20"/>
  <c r="C21"/>
  <c r="E21"/>
  <c r="E22"/>
  <c r="C23"/>
  <c r="E23"/>
  <c r="C24"/>
  <c r="E24"/>
  <c r="C25"/>
  <c r="E25"/>
  <c r="C26"/>
  <c r="E26"/>
  <c r="C27"/>
  <c r="E27"/>
  <c r="E28"/>
  <c r="B29"/>
  <c r="D29"/>
  <c r="B30"/>
  <c r="D30"/>
  <c r="B31"/>
</calcChain>
</file>

<file path=xl/sharedStrings.xml><?xml version="1.0" encoding="utf-8"?>
<sst xmlns="http://schemas.openxmlformats.org/spreadsheetml/2006/main" count="657" uniqueCount="169">
  <si>
    <t>SBG</t>
  </si>
  <si>
    <t>% Calculator</t>
  </si>
  <si>
    <t>Style</t>
  </si>
  <si>
    <t>Star</t>
  </si>
  <si>
    <t>Gold</t>
  </si>
  <si>
    <t>Silver</t>
  </si>
  <si>
    <t>Bronze</t>
  </si>
  <si>
    <t>Rough guide to style</t>
  </si>
  <si>
    <t>Scoring</t>
  </si>
  <si>
    <t>%</t>
  </si>
  <si>
    <t>Longbow/historical</t>
  </si>
  <si>
    <t>No shelf or arrow rest</t>
  </si>
  <si>
    <t>Flatbow</t>
  </si>
  <si>
    <t>No recurve</t>
  </si>
  <si>
    <t>Targets</t>
  </si>
  <si>
    <t>Trad Recurve</t>
  </si>
  <si>
    <t>Wood riser and arrows</t>
  </si>
  <si>
    <t>Bowhunter Rec</t>
  </si>
  <si>
    <t xml:space="preserve">No sights. </t>
  </si>
  <si>
    <t>Kill</t>
  </si>
  <si>
    <t>Wound</t>
  </si>
  <si>
    <t>Bowhunter Com</t>
  </si>
  <si>
    <t>Short stab allowed</t>
  </si>
  <si>
    <t>PEG 1</t>
  </si>
  <si>
    <t>Freestyle Ltd Rec</t>
  </si>
  <si>
    <t>All xcept release aid</t>
  </si>
  <si>
    <t>PEG 2</t>
  </si>
  <si>
    <t>Freestyle Ltd Com</t>
  </si>
  <si>
    <t>PEG 3</t>
  </si>
  <si>
    <t>Freestyle UnLtd Com</t>
  </si>
  <si>
    <t>All</t>
  </si>
  <si>
    <t>Bowhunter Ltd Com</t>
  </si>
  <si>
    <t>5 max pinsight</t>
  </si>
  <si>
    <t>MAX Score</t>
  </si>
  <si>
    <t>Bowhunter UnLtd Com</t>
  </si>
  <si>
    <t>5 max pinsight + rel aid</t>
  </si>
  <si>
    <t>Barebow Rec</t>
  </si>
  <si>
    <t>No sights, clicker, rel aid</t>
  </si>
  <si>
    <t>Barebow Com</t>
  </si>
  <si>
    <t>Long stab. String walking</t>
  </si>
  <si>
    <t>UAR</t>
  </si>
  <si>
    <t>2 Arrow</t>
  </si>
  <si>
    <t>1 Arrow</t>
  </si>
  <si>
    <t>Vital</t>
  </si>
  <si>
    <t>SIFA Tournament Results and GAINS Sheet</t>
  </si>
  <si>
    <t>Date</t>
  </si>
  <si>
    <t>STAR</t>
  </si>
  <si>
    <t>Club</t>
  </si>
  <si>
    <t>GOLD</t>
  </si>
  <si>
    <t>Tournament Style</t>
  </si>
  <si>
    <t>SILVER</t>
  </si>
  <si>
    <t>BRONZE</t>
  </si>
  <si>
    <t>Archers Competing</t>
  </si>
  <si>
    <t>Archer Details</t>
  </si>
  <si>
    <t>Score</t>
  </si>
  <si>
    <t>SIFA</t>
  </si>
  <si>
    <t>Name</t>
  </si>
  <si>
    <t>Group</t>
  </si>
  <si>
    <t>Category</t>
  </si>
  <si>
    <t>Round 1</t>
  </si>
  <si>
    <t>Round 2</t>
  </si>
  <si>
    <t>Total / Rank</t>
  </si>
  <si>
    <t>GAINS Award</t>
  </si>
  <si>
    <t>Longbow / Historical</t>
  </si>
  <si>
    <t>Bowhunter Recurve</t>
  </si>
  <si>
    <t>Bowhunter Compound</t>
  </si>
  <si>
    <t>Freestyle Ltd Recurve</t>
  </si>
  <si>
    <t>Freestyle Ltd Compound</t>
  </si>
  <si>
    <t>Freestyle Unlimited Compound</t>
  </si>
  <si>
    <t>Bowhunter Ltd Compound</t>
  </si>
  <si>
    <t>Bowhunter UnLtd Compound</t>
  </si>
  <si>
    <t>Barebow Recurve</t>
  </si>
  <si>
    <t>Barebow Compound</t>
  </si>
  <si>
    <t>UAR / 2 ARROW / 1 ARROW</t>
  </si>
  <si>
    <t>SIFA Registration Slip</t>
  </si>
  <si>
    <t>Circle the number</t>
  </si>
  <si>
    <t>FULL NAME</t>
  </si>
  <si>
    <t>Society if not SIFA</t>
  </si>
  <si>
    <t>CLUB</t>
  </si>
  <si>
    <t>Bow Styles</t>
  </si>
  <si>
    <t>Gents</t>
  </si>
  <si>
    <t>Ladies</t>
  </si>
  <si>
    <t>J Boy</t>
  </si>
  <si>
    <t>J Girl</t>
  </si>
  <si>
    <t>Cb Boy</t>
  </si>
  <si>
    <t>Cb Girl</t>
  </si>
  <si>
    <t>Hist (inc Engl LB &amp; Horsebow)</t>
  </si>
  <si>
    <t>Flatbow (not recurve, wood arrows)</t>
  </si>
  <si>
    <r>
      <t xml:space="preserve">SIFA Trad </t>
    </r>
    <r>
      <rPr>
        <i/>
        <sz val="8"/>
        <rFont val="Arial"/>
      </rPr>
      <t>bow mainly wood &amp; wood arrows</t>
    </r>
  </si>
  <si>
    <r>
      <t xml:space="preserve">Bowhunter Recurve BH(R) </t>
    </r>
    <r>
      <rPr>
        <i/>
        <sz val="8"/>
        <rFont val="Arial"/>
      </rPr>
      <t xml:space="preserve"> no sights</t>
    </r>
  </si>
  <si>
    <r>
      <t xml:space="preserve">Bowhunter Compound BH(C) </t>
    </r>
    <r>
      <rPr>
        <i/>
        <sz val="8"/>
        <rFont val="Arial"/>
      </rPr>
      <t>no sights</t>
    </r>
  </si>
  <si>
    <r>
      <t xml:space="preserve">Freestyle Compound FS(C) </t>
    </r>
    <r>
      <rPr>
        <i/>
        <sz val="8"/>
        <rFont val="Arial"/>
      </rPr>
      <t>sights, no release aid</t>
    </r>
  </si>
  <si>
    <r>
      <t xml:space="preserve">Freestyle Recurve FS(R) </t>
    </r>
    <r>
      <rPr>
        <i/>
        <sz val="8"/>
        <rFont val="Arial"/>
      </rPr>
      <t>sights, no release aid</t>
    </r>
  </si>
  <si>
    <r>
      <t>Freestyle UnLtd (C)    sights</t>
    </r>
    <r>
      <rPr>
        <i/>
        <sz val="8"/>
        <rFont val="Arial"/>
      </rPr>
      <t xml:space="preserve"> &amp; release aid</t>
    </r>
  </si>
  <si>
    <r>
      <t xml:space="preserve">Bowhunter Ltd BL (C) </t>
    </r>
    <r>
      <rPr>
        <i/>
        <sz val="8"/>
        <rFont val="Arial"/>
      </rPr>
      <t>pinsights</t>
    </r>
  </si>
  <si>
    <r>
      <t xml:space="preserve">Bowhunter UnLtd BU (C) </t>
    </r>
    <r>
      <rPr>
        <i/>
        <sz val="8"/>
        <rFont val="Arial"/>
      </rPr>
      <t>pinsights &amp; release aid</t>
    </r>
  </si>
  <si>
    <r>
      <t xml:space="preserve">Barebow Recurve BB(R) </t>
    </r>
    <r>
      <rPr>
        <i/>
        <sz val="8"/>
        <rFont val="Arial"/>
      </rPr>
      <t>no sights, string walking</t>
    </r>
  </si>
  <si>
    <r>
      <t>Barebow Compound BB(C)</t>
    </r>
    <r>
      <rPr>
        <i/>
        <sz val="8"/>
        <rFont val="Arial"/>
      </rPr>
      <t xml:space="preserve"> no sights, string walking</t>
    </r>
  </si>
  <si>
    <r>
      <t xml:space="preserve">SIFA Trad </t>
    </r>
    <r>
      <rPr>
        <i/>
        <sz val="8"/>
        <rFont val="Arial"/>
      </rPr>
      <t>bow mainly wood &amp; wood arrows</t>
    </r>
  </si>
  <si>
    <r>
      <t xml:space="preserve">Bowhunter Recurve BH(R) </t>
    </r>
    <r>
      <rPr>
        <i/>
        <sz val="8"/>
        <rFont val="Arial"/>
      </rPr>
      <t xml:space="preserve"> no sights</t>
    </r>
  </si>
  <si>
    <r>
      <t xml:space="preserve">Bowhunter Compound BH(C) </t>
    </r>
    <r>
      <rPr>
        <i/>
        <sz val="8"/>
        <rFont val="Arial"/>
      </rPr>
      <t>no sights</t>
    </r>
  </si>
  <si>
    <r>
      <t xml:space="preserve">Freestyle Compound FS(C) </t>
    </r>
    <r>
      <rPr>
        <i/>
        <sz val="8"/>
        <rFont val="Arial"/>
      </rPr>
      <t>sights, no release aid</t>
    </r>
  </si>
  <si>
    <r>
      <t xml:space="preserve">Freestyle Recurve FS(R) </t>
    </r>
    <r>
      <rPr>
        <i/>
        <sz val="8"/>
        <rFont val="Arial"/>
      </rPr>
      <t>sights, no release aid</t>
    </r>
  </si>
  <si>
    <r>
      <t>Freestyle UnLtd (C)    sights</t>
    </r>
    <r>
      <rPr>
        <i/>
        <sz val="8"/>
        <rFont val="Arial"/>
      </rPr>
      <t xml:space="preserve"> &amp; release aid</t>
    </r>
  </si>
  <si>
    <r>
      <t xml:space="preserve">Bowhunter Ltd BL (C) </t>
    </r>
    <r>
      <rPr>
        <i/>
        <sz val="8"/>
        <rFont val="Arial"/>
      </rPr>
      <t>pinsights</t>
    </r>
  </si>
  <si>
    <r>
      <t xml:space="preserve">Bowhunter UnLtd BU (C) </t>
    </r>
    <r>
      <rPr>
        <i/>
        <sz val="8"/>
        <rFont val="Arial"/>
      </rPr>
      <t>pinsights &amp; release aid</t>
    </r>
  </si>
  <si>
    <r>
      <t xml:space="preserve">Barebow Recurve BB(R) </t>
    </r>
    <r>
      <rPr>
        <i/>
        <sz val="8"/>
        <rFont val="Arial"/>
      </rPr>
      <t>no sights, string walking</t>
    </r>
  </si>
  <si>
    <r>
      <t>Barebow Compound BB(C)</t>
    </r>
    <r>
      <rPr>
        <i/>
        <sz val="8"/>
        <rFont val="Arial"/>
      </rPr>
      <t xml:space="preserve"> no sights, string walking</t>
    </r>
  </si>
  <si>
    <r>
      <t xml:space="preserve">SIFA Trad </t>
    </r>
    <r>
      <rPr>
        <i/>
        <sz val="8"/>
        <rFont val="Arial"/>
      </rPr>
      <t>bow mainly wood &amp; wood arrows</t>
    </r>
  </si>
  <si>
    <r>
      <t xml:space="preserve">Bowhunter Recurve BH(R) </t>
    </r>
    <r>
      <rPr>
        <i/>
        <sz val="8"/>
        <rFont val="Arial"/>
      </rPr>
      <t xml:space="preserve"> no sights</t>
    </r>
  </si>
  <si>
    <r>
      <t xml:space="preserve">Bowhunter Compound BH(C) </t>
    </r>
    <r>
      <rPr>
        <i/>
        <sz val="8"/>
        <rFont val="Arial"/>
      </rPr>
      <t>no sights</t>
    </r>
  </si>
  <si>
    <r>
      <t xml:space="preserve">Freestyle Compound FS(C) </t>
    </r>
    <r>
      <rPr>
        <i/>
        <sz val="8"/>
        <rFont val="Arial"/>
      </rPr>
      <t>sights, no release aid</t>
    </r>
  </si>
  <si>
    <r>
      <t xml:space="preserve">Freestyle Recurve FS(R) </t>
    </r>
    <r>
      <rPr>
        <i/>
        <sz val="8"/>
        <rFont val="Arial"/>
      </rPr>
      <t>sights, no release aid</t>
    </r>
  </si>
  <si>
    <r>
      <t>Freestyle UnLtd (C)    sights</t>
    </r>
    <r>
      <rPr>
        <i/>
        <sz val="8"/>
        <rFont val="Arial"/>
      </rPr>
      <t xml:space="preserve"> &amp; release aid</t>
    </r>
  </si>
  <si>
    <r>
      <t xml:space="preserve">Bowhunter Ltd BL (C) </t>
    </r>
    <r>
      <rPr>
        <i/>
        <sz val="8"/>
        <rFont val="Arial"/>
      </rPr>
      <t>pinsights</t>
    </r>
  </si>
  <si>
    <r>
      <t xml:space="preserve">Bowhunter UnLtd BU (C) </t>
    </r>
    <r>
      <rPr>
        <i/>
        <sz val="8"/>
        <rFont val="Arial"/>
      </rPr>
      <t>pinsights &amp; release aid</t>
    </r>
  </si>
  <si>
    <r>
      <t xml:space="preserve">Barebow Recurve BB(R) </t>
    </r>
    <r>
      <rPr>
        <i/>
        <sz val="8"/>
        <rFont val="Arial"/>
      </rPr>
      <t>no sights, string walking</t>
    </r>
  </si>
  <si>
    <r>
      <t>Barebow Compound BB(C)</t>
    </r>
    <r>
      <rPr>
        <i/>
        <sz val="8"/>
        <rFont val="Arial"/>
      </rPr>
      <t xml:space="preserve"> no sights, string walking</t>
    </r>
  </si>
  <si>
    <t>Age Groups</t>
  </si>
  <si>
    <t>Jr Boy</t>
  </si>
  <si>
    <t>Jr Girl</t>
  </si>
  <si>
    <t>Cub Boy</t>
  </si>
  <si>
    <t>Cub Girl</t>
  </si>
  <si>
    <t>both arrows count</t>
  </si>
  <si>
    <t>pegs to be a walkup</t>
  </si>
  <si>
    <t>Derek Smee</t>
  </si>
  <si>
    <t>Martin Conroy</t>
  </si>
  <si>
    <t>Kai Volke</t>
  </si>
  <si>
    <t>Laura Cantero</t>
  </si>
  <si>
    <t>Eoin Callanan</t>
  </si>
  <si>
    <t>Jose Sanz</t>
  </si>
  <si>
    <t>Blackcastle</t>
  </si>
  <si>
    <t>Limerick</t>
  </si>
  <si>
    <t>Seamus O Callaghan</t>
  </si>
  <si>
    <t>Greg Whelan</t>
  </si>
  <si>
    <t>Felim Canty</t>
  </si>
  <si>
    <t>Michelle Jay</t>
  </si>
  <si>
    <t>Jessica Quinn</t>
  </si>
  <si>
    <t>Brendan O Brien</t>
  </si>
  <si>
    <t>Joe O Brien</t>
  </si>
  <si>
    <t>Dave Leigh</t>
  </si>
  <si>
    <t>Laois(IFAF)</t>
  </si>
  <si>
    <t>Colette Blaney</t>
  </si>
  <si>
    <t>Limerock</t>
  </si>
  <si>
    <t>Luke Britton</t>
  </si>
  <si>
    <t>Liam Mc Donald</t>
  </si>
  <si>
    <t>Aosdana</t>
  </si>
  <si>
    <t>Laszio Fenei</t>
  </si>
  <si>
    <t>Galtee (IFAF)</t>
  </si>
  <si>
    <t>Ger Blaney</t>
  </si>
  <si>
    <t>Anderas Callanan</t>
  </si>
  <si>
    <t>Laurence Kavanagh</t>
  </si>
  <si>
    <t>David Byrne</t>
  </si>
  <si>
    <t>Marcin Malek</t>
  </si>
  <si>
    <t>Amber Whealan</t>
  </si>
  <si>
    <t>Liam Cosgrave</t>
  </si>
  <si>
    <t>Saoirse Corbett</t>
  </si>
  <si>
    <t>Maria Malek</t>
  </si>
  <si>
    <t>Oliva Reynolds</t>
  </si>
  <si>
    <t>Tony Mc Gary</t>
  </si>
  <si>
    <t>Ashgrove</t>
  </si>
  <si>
    <t>Diane Cummins</t>
  </si>
  <si>
    <t>IND (IFAF)</t>
  </si>
  <si>
    <t>Steven Smee</t>
  </si>
  <si>
    <t>John Mc Donald</t>
  </si>
  <si>
    <t>Kenneth Coebett</t>
  </si>
  <si>
    <t>David Mc Dermot</t>
  </si>
  <si>
    <t>Ivan Cummins</t>
  </si>
  <si>
    <t>Steven Quirke</t>
  </si>
</sst>
</file>

<file path=xl/styles.xml><?xml version="1.0" encoding="utf-8"?>
<styleSheet xmlns="http://schemas.openxmlformats.org/spreadsheetml/2006/main">
  <fonts count="17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0"/>
      <color theme="1"/>
      <name val="Arial"/>
    </font>
    <font>
      <sz val="10"/>
      <color theme="1"/>
      <name val="Arial"/>
    </font>
    <font>
      <sz val="10"/>
      <name val="Arial"/>
    </font>
    <font>
      <b/>
      <sz val="10"/>
      <color rgb="FFFFFFFF"/>
      <name val="Arial"/>
    </font>
    <font>
      <b/>
      <sz val="10"/>
      <color theme="0"/>
      <name val="Arial"/>
    </font>
    <font>
      <sz val="18"/>
      <color theme="1"/>
      <name val="Arial"/>
    </font>
    <font>
      <sz val="16"/>
      <color theme="1"/>
      <name val="Arial"/>
    </font>
    <font>
      <b/>
      <sz val="14"/>
      <color theme="1"/>
      <name val="Arial"/>
    </font>
    <font>
      <sz val="8"/>
      <color theme="1"/>
      <name val="Arial"/>
    </font>
    <font>
      <b/>
      <sz val="12"/>
      <color theme="1"/>
      <name val="Arial"/>
    </font>
    <font>
      <b/>
      <sz val="8"/>
      <color rgb="FFFFFFFF"/>
      <name val="Arial"/>
    </font>
    <font>
      <b/>
      <sz val="8"/>
      <color theme="1"/>
      <name val="Arial"/>
    </font>
    <font>
      <i/>
      <sz val="8"/>
      <name val="Arial"/>
    </font>
    <font>
      <b/>
      <sz val="10"/>
      <color theme="0"/>
      <name val="Arial"/>
      <family val="2"/>
    </font>
    <font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9900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rgb="FFFF6600"/>
        <bgColor rgb="FFFF6600"/>
      </patternFill>
    </fill>
    <fill>
      <patternFill patternType="solid">
        <fgColor rgb="FF00FFFF"/>
        <bgColor rgb="FF00FFFF"/>
      </patternFill>
    </fill>
    <fill>
      <patternFill patternType="solid">
        <fgColor rgb="FF993300"/>
        <bgColor rgb="FF993300"/>
      </patternFill>
    </fill>
    <fill>
      <patternFill patternType="solid">
        <fgColor rgb="FF3366FF"/>
        <bgColor rgb="FF3366FF"/>
      </patternFill>
    </fill>
    <fill>
      <patternFill patternType="solid">
        <fgColor rgb="FF00CCFF"/>
        <bgColor rgb="FF00CCFF"/>
      </patternFill>
    </fill>
    <fill>
      <patternFill patternType="solid">
        <fgColor rgb="FFFF0000"/>
        <bgColor rgb="FFFF0000"/>
      </patternFill>
    </fill>
    <fill>
      <patternFill patternType="solid">
        <fgColor rgb="FFFF00FF"/>
        <bgColor rgb="FFFF00FF"/>
      </patternFill>
    </fill>
    <fill>
      <patternFill patternType="solid">
        <fgColor rgb="FF339966"/>
        <bgColor rgb="FF339966"/>
      </patternFill>
    </fill>
    <fill>
      <patternFill patternType="solid">
        <fgColor rgb="FF00FF00"/>
        <bgColor rgb="FF00FF00"/>
      </patternFill>
    </fill>
    <fill>
      <patternFill patternType="solid">
        <fgColor rgb="FF7030A0"/>
        <bgColor rgb="FF7030A0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rgb="FFE36C09"/>
        <bgColor rgb="FFE36C09"/>
      </patternFill>
    </fill>
    <fill>
      <patternFill patternType="solid">
        <fgColor rgb="FF00B0F0"/>
        <bgColor rgb="FF00B0F0"/>
      </patternFill>
    </fill>
    <fill>
      <patternFill patternType="solid">
        <fgColor rgb="FFFABF8F"/>
        <bgColor rgb="FFFABF8F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EAF1DD"/>
        <bgColor rgb="FFEAF1DD"/>
      </patternFill>
    </fill>
    <fill>
      <patternFill patternType="solid">
        <fgColor rgb="FFFDE9D9"/>
        <bgColor rgb="FFFDE9D9"/>
      </patternFill>
    </fill>
    <fill>
      <patternFill patternType="solid">
        <fgColor rgb="FF92CDDC"/>
        <bgColor rgb="FF92CDDC"/>
      </patternFill>
    </fill>
    <fill>
      <patternFill patternType="solid">
        <fgColor rgb="FFFFC000"/>
        <bgColor rgb="FFFFC000"/>
      </patternFill>
    </fill>
    <fill>
      <patternFill patternType="solid">
        <fgColor rgb="FF000000"/>
        <bgColor rgb="FF000000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" fillId="28" borderId="0" applyNumberFormat="0" applyBorder="0" applyAlignment="0" applyProtection="0"/>
  </cellStyleXfs>
  <cellXfs count="213"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2" fillId="2" borderId="6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/>
    <xf numFmtId="1" fontId="3" fillId="0" borderId="1" xfId="0" applyNumberFormat="1" applyFont="1" applyBorder="1" applyAlignment="1">
      <alignment horizontal="center" vertical="center"/>
    </xf>
    <xf numFmtId="0" fontId="2" fillId="5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" fillId="6" borderId="6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0" fontId="5" fillId="8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vertical="center"/>
    </xf>
    <xf numFmtId="0" fontId="2" fillId="10" borderId="6" xfId="0" applyFont="1" applyFill="1" applyBorder="1" applyAlignment="1">
      <alignment vertical="center"/>
    </xf>
    <xf numFmtId="0" fontId="5" fillId="11" borderId="6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vertical="center"/>
    </xf>
    <xf numFmtId="0" fontId="3" fillId="0" borderId="0" xfId="0" applyFont="1"/>
    <xf numFmtId="0" fontId="5" fillId="13" borderId="6" xfId="0" applyFont="1" applyFill="1" applyBorder="1" applyAlignment="1">
      <alignment vertical="center"/>
    </xf>
    <xf numFmtId="0" fontId="2" fillId="14" borderId="6" xfId="0" applyFont="1" applyFill="1" applyBorder="1" applyAlignment="1">
      <alignment vertical="center"/>
    </xf>
    <xf numFmtId="0" fontId="3" fillId="0" borderId="0" xfId="0" applyFont="1" applyAlignment="1">
      <alignment horizontal="left" vertical="center"/>
    </xf>
    <xf numFmtId="1" fontId="6" fillId="15" borderId="1" xfId="0" applyNumberFormat="1" applyFont="1" applyFill="1" applyBorder="1" applyAlignment="1">
      <alignment horizontal="center" vertical="center"/>
    </xf>
    <xf numFmtId="1" fontId="3" fillId="4" borderId="1" xfId="0" applyNumberFormat="1" applyFont="1" applyFill="1" applyBorder="1" applyAlignment="1">
      <alignment horizontal="center" vertical="center"/>
    </xf>
    <xf numFmtId="1" fontId="3" fillId="16" borderId="1" xfId="0" applyNumberFormat="1" applyFont="1" applyFill="1" applyBorder="1" applyAlignment="1">
      <alignment horizontal="center" vertical="center"/>
    </xf>
    <xf numFmtId="1" fontId="3" fillId="6" borderId="1" xfId="0" applyNumberFormat="1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8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" fontId="6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3" fillId="15" borderId="1" xfId="0" applyFont="1" applyFill="1" applyBorder="1"/>
    <xf numFmtId="0" fontId="3" fillId="4" borderId="1" xfId="0" applyFont="1" applyFill="1" applyBorder="1"/>
    <xf numFmtId="0" fontId="3" fillId="16" borderId="1" xfId="0" applyFont="1" applyFill="1" applyBorder="1"/>
    <xf numFmtId="0" fontId="3" fillId="18" borderId="1" xfId="0" applyFont="1" applyFill="1" applyBorder="1"/>
    <xf numFmtId="0" fontId="3" fillId="24" borderId="16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/>
    </xf>
    <xf numFmtId="0" fontId="2" fillId="25" borderId="17" xfId="0" applyFont="1" applyFill="1" applyBorder="1" applyAlignment="1">
      <alignment horizontal="center" vertical="center" wrapText="1"/>
    </xf>
    <xf numFmtId="0" fontId="2" fillId="17" borderId="17" xfId="0" applyFont="1" applyFill="1" applyBorder="1" applyAlignment="1">
      <alignment horizontal="center" vertical="center"/>
    </xf>
    <xf numFmtId="0" fontId="2" fillId="26" borderId="17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21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21" borderId="24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left" vertical="center"/>
    </xf>
    <xf numFmtId="0" fontId="2" fillId="18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center"/>
    </xf>
    <xf numFmtId="0" fontId="2" fillId="18" borderId="1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2" fillId="18" borderId="24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6" fillId="8" borderId="19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24" xfId="0" applyFont="1" applyFill="1" applyBorder="1" applyAlignment="1">
      <alignment horizontal="center" vertical="center"/>
    </xf>
    <xf numFmtId="0" fontId="6" fillId="9" borderId="19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24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0" borderId="24" xfId="0" applyFont="1" applyFill="1" applyBorder="1" applyAlignment="1">
      <alignment horizontal="center" vertical="center"/>
    </xf>
    <xf numFmtId="0" fontId="6" fillId="11" borderId="19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11" borderId="24" xfId="0" applyFont="1" applyFill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2" borderId="24" xfId="0" applyFont="1" applyFill="1" applyBorder="1" applyAlignment="1">
      <alignment horizontal="center" vertical="center"/>
    </xf>
    <xf numFmtId="0" fontId="2" fillId="13" borderId="19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24" xfId="0" applyFont="1" applyFill="1" applyBorder="1" applyAlignment="1">
      <alignment horizontal="center" vertical="center"/>
    </xf>
    <xf numFmtId="0" fontId="2" fillId="14" borderId="19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4" borderId="24" xfId="0" applyFont="1" applyFill="1" applyBorder="1" applyAlignment="1">
      <alignment horizontal="center" vertical="center"/>
    </xf>
    <xf numFmtId="0" fontId="2" fillId="0" borderId="0" xfId="0" applyFont="1"/>
    <xf numFmtId="0" fontId="3" fillId="0" borderId="4" xfId="0" applyFont="1" applyBorder="1"/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/>
    <xf numFmtId="0" fontId="12" fillId="27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0" borderId="7" xfId="0" applyFont="1" applyBorder="1" applyAlignment="1">
      <alignment horizontal="center" vertical="center" wrapText="1"/>
    </xf>
    <xf numFmtId="0" fontId="4" fillId="0" borderId="5" xfId="0" applyFont="1" applyBorder="1"/>
    <xf numFmtId="0" fontId="0" fillId="0" borderId="0" xfId="0" applyFont="1" applyAlignment="1"/>
    <xf numFmtId="0" fontId="3" fillId="0" borderId="7" xfId="0" applyFont="1" applyBorder="1" applyAlignment="1">
      <alignment horizontal="center" vertical="center" wrapText="1"/>
    </xf>
    <xf numFmtId="0" fontId="4" fillId="0" borderId="5" xfId="0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0" fillId="0" borderId="0" xfId="0" applyFont="1" applyAlignment="1"/>
    <xf numFmtId="0" fontId="3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0" fontId="4" fillId="0" borderId="0" xfId="0" applyFont="1" applyBorder="1"/>
    <xf numFmtId="0" fontId="4" fillId="29" borderId="4" xfId="0" applyFont="1" applyFill="1" applyBorder="1"/>
    <xf numFmtId="0" fontId="3" fillId="18" borderId="3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0" fillId="29" borderId="0" xfId="0" applyFont="1" applyFill="1" applyBorder="1" applyAlignment="1"/>
    <xf numFmtId="0" fontId="3" fillId="18" borderId="17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0" fillId="0" borderId="35" xfId="0" applyBorder="1" applyAlignment="1"/>
    <xf numFmtId="0" fontId="0" fillId="0" borderId="36" xfId="0" applyFont="1" applyBorder="1" applyAlignment="1"/>
    <xf numFmtId="0" fontId="1" fillId="30" borderId="0" xfId="1" applyFill="1" applyAlignment="1"/>
    <xf numFmtId="0" fontId="3" fillId="31" borderId="1" xfId="0" applyFont="1" applyFill="1" applyBorder="1" applyAlignment="1">
      <alignment horizontal="center" vertical="center"/>
    </xf>
    <xf numFmtId="0" fontId="0" fillId="0" borderId="0" xfId="0" applyFont="1" applyFill="1" applyAlignment="1"/>
    <xf numFmtId="0" fontId="3" fillId="32" borderId="1" xfId="0" applyFont="1" applyFill="1" applyBorder="1" applyAlignment="1">
      <alignment horizontal="center" vertical="center"/>
    </xf>
    <xf numFmtId="0" fontId="3" fillId="33" borderId="1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0" fillId="0" borderId="0" xfId="0" applyFont="1" applyAlignment="1"/>
    <xf numFmtId="0" fontId="3" fillId="0" borderId="37" xfId="0" applyFont="1" applyBorder="1" applyAlignment="1">
      <alignment horizontal="center" vertical="center"/>
    </xf>
    <xf numFmtId="0" fontId="16" fillId="21" borderId="19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left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left" vertical="center"/>
    </xf>
    <xf numFmtId="0" fontId="3" fillId="0" borderId="40" xfId="0" applyFont="1" applyBorder="1" applyAlignment="1">
      <alignment horizontal="center" vertical="center"/>
    </xf>
    <xf numFmtId="0" fontId="3" fillId="0" borderId="37" xfId="0" applyFont="1" applyBorder="1" applyAlignment="1">
      <alignment horizontal="left" vertical="center"/>
    </xf>
    <xf numFmtId="0" fontId="3" fillId="17" borderId="6" xfId="0" applyFont="1" applyFill="1" applyBorder="1" applyAlignment="1">
      <alignment horizontal="center" vertical="center" wrapText="1"/>
    </xf>
    <xf numFmtId="0" fontId="3" fillId="17" borderId="3" xfId="0" applyFont="1" applyFill="1" applyBorder="1" applyAlignment="1">
      <alignment horizontal="center" vertical="center" wrapText="1"/>
    </xf>
    <xf numFmtId="0" fontId="3" fillId="17" borderId="16" xfId="0" applyFont="1" applyFill="1" applyBorder="1" applyAlignment="1">
      <alignment horizontal="center" vertical="center" wrapText="1"/>
    </xf>
    <xf numFmtId="0" fontId="3" fillId="18" borderId="6" xfId="0" applyFont="1" applyFill="1" applyBorder="1" applyAlignment="1">
      <alignment horizontal="center" vertical="center" wrapText="1"/>
    </xf>
    <xf numFmtId="0" fontId="3" fillId="18" borderId="3" xfId="0" applyFont="1" applyFill="1" applyBorder="1" applyAlignment="1">
      <alignment horizontal="center" vertical="center" wrapText="1"/>
    </xf>
    <xf numFmtId="0" fontId="3" fillId="18" borderId="16" xfId="0" applyFont="1" applyFill="1" applyBorder="1" applyAlignment="1">
      <alignment horizontal="center" vertical="center" wrapText="1"/>
    </xf>
    <xf numFmtId="0" fontId="3" fillId="19" borderId="6" xfId="0" applyFont="1" applyFill="1" applyBorder="1" applyAlignment="1">
      <alignment horizontal="center" vertical="center" wrapText="1"/>
    </xf>
    <xf numFmtId="0" fontId="3" fillId="19" borderId="3" xfId="0" applyFont="1" applyFill="1" applyBorder="1" applyAlignment="1">
      <alignment horizontal="center" vertical="center" wrapText="1"/>
    </xf>
    <xf numFmtId="0" fontId="3" fillId="19" borderId="1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4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5" xfId="0" applyFont="1" applyBorder="1"/>
    <xf numFmtId="0" fontId="3" fillId="21" borderId="6" xfId="0" applyFont="1" applyFill="1" applyBorder="1" applyAlignment="1">
      <alignment horizontal="center"/>
    </xf>
    <xf numFmtId="0" fontId="4" fillId="0" borderId="16" xfId="0" applyFont="1" applyBorder="1"/>
    <xf numFmtId="0" fontId="3" fillId="0" borderId="6" xfId="0" applyFont="1" applyBorder="1" applyAlignment="1">
      <alignment horizontal="center"/>
    </xf>
    <xf numFmtId="0" fontId="3" fillId="22" borderId="6" xfId="0" applyFont="1" applyFill="1" applyBorder="1" applyAlignment="1">
      <alignment horizontal="center" vertical="center" wrapText="1"/>
    </xf>
    <xf numFmtId="0" fontId="3" fillId="22" borderId="3" xfId="0" applyFont="1" applyFill="1" applyBorder="1" applyAlignment="1">
      <alignment horizontal="center" vertical="center" wrapText="1"/>
    </xf>
    <xf numFmtId="0" fontId="3" fillId="23" borderId="6" xfId="0" applyFont="1" applyFill="1" applyBorder="1" applyAlignment="1">
      <alignment horizontal="center" vertical="center" wrapText="1"/>
    </xf>
    <xf numFmtId="0" fontId="7" fillId="20" borderId="8" xfId="0" applyFont="1" applyFill="1" applyBorder="1" applyAlignment="1">
      <alignment horizontal="center" vertical="center" wrapText="1"/>
    </xf>
    <xf numFmtId="0" fontId="7" fillId="20" borderId="9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0" xfId="0" applyFont="1" applyBorder="1"/>
    <xf numFmtId="0" fontId="0" fillId="0" borderId="0" xfId="0" applyFont="1" applyAlignment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6" xfId="0" applyNumberFormat="1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21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22" borderId="2" xfId="0" applyFont="1" applyFill="1" applyBorder="1" applyAlignment="1">
      <alignment horizontal="center" vertical="center" wrapText="1"/>
    </xf>
    <xf numFmtId="0" fontId="3" fillId="23" borderId="2" xfId="0" applyFont="1" applyFill="1" applyBorder="1" applyAlignment="1">
      <alignment horizontal="center" vertical="center" wrapText="1"/>
    </xf>
    <xf numFmtId="0" fontId="3" fillId="0" borderId="31" xfId="0" applyFont="1" applyBorder="1" applyAlignment="1">
      <alignment horizontal="center"/>
    </xf>
    <xf numFmtId="0" fontId="4" fillId="0" borderId="32" xfId="0" applyFont="1" applyBorder="1"/>
    <xf numFmtId="0" fontId="4" fillId="0" borderId="33" xfId="0" applyFont="1" applyBorder="1"/>
    <xf numFmtId="0" fontId="8" fillId="0" borderId="0" xfId="0" applyFont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top"/>
    </xf>
    <xf numFmtId="0" fontId="4" fillId="0" borderId="29" xfId="0" applyFont="1" applyBorder="1"/>
    <xf numFmtId="0" fontId="4" fillId="0" borderId="30" xfId="0" applyFont="1" applyBorder="1"/>
    <xf numFmtId="0" fontId="10" fillId="0" borderId="3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textRotation="180"/>
    </xf>
    <xf numFmtId="0" fontId="3" fillId="17" borderId="2" xfId="0" applyFont="1" applyFill="1" applyBorder="1" applyAlignment="1">
      <alignment horizontal="center" vertical="center" wrapText="1"/>
    </xf>
    <xf numFmtId="0" fontId="3" fillId="19" borderId="2" xfId="0" applyFont="1" applyFill="1" applyBorder="1" applyAlignment="1">
      <alignment horizontal="center" vertical="center" wrapText="1"/>
    </xf>
  </cellXfs>
  <cellStyles count="2">
    <cellStyle name="40% - Accent1" xfId="1" builtinId="31"/>
    <cellStyle name="Normal" xfId="0" builtinId="0"/>
  </cellStyles>
  <dxfs count="348"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74</xdr:rowOff>
    </xdr:from>
    <xdr:to>
      <xdr:col>9</xdr:col>
      <xdr:colOff>579120</xdr:colOff>
      <xdr:row>116</xdr:row>
      <xdr:rowOff>36901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57824"/>
          <a:ext cx="9875520" cy="139623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119</xdr:row>
      <xdr:rowOff>47627</xdr:rowOff>
    </xdr:from>
    <xdr:to>
      <xdr:col>9</xdr:col>
      <xdr:colOff>579120</xdr:colOff>
      <xdr:row>205</xdr:row>
      <xdr:rowOff>84442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9316702"/>
          <a:ext cx="9875520" cy="1396236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000"/>
  <sheetViews>
    <sheetView workbookViewId="0">
      <selection activeCell="D16" sqref="D16"/>
    </sheetView>
  </sheetViews>
  <sheetFormatPr defaultColWidth="14.42578125" defaultRowHeight="15" customHeight="1"/>
  <cols>
    <col min="1" max="1" width="27.140625" customWidth="1"/>
    <col min="2" max="2" width="10.7109375" customWidth="1"/>
    <col min="3" max="3" width="11" customWidth="1"/>
    <col min="4" max="4" width="10.5703125" customWidth="1"/>
    <col min="5" max="5" width="11.28515625" customWidth="1"/>
    <col min="6" max="6" width="24.5703125" customWidth="1"/>
    <col min="7" max="7" width="5.42578125" customWidth="1"/>
    <col min="8" max="8" width="11.5703125" customWidth="1"/>
    <col min="9" max="10" width="10.7109375" customWidth="1"/>
    <col min="11" max="11" width="8.7109375" customWidth="1"/>
    <col min="12" max="12" width="9.140625" hidden="1" customWidth="1"/>
    <col min="13" max="13" width="9.42578125" hidden="1" customWidth="1"/>
    <col min="14" max="19" width="9.140625" hidden="1" customWidth="1"/>
    <col min="20" max="26" width="8.7109375" customWidth="1"/>
  </cols>
  <sheetData>
    <row r="1" spans="1:22" ht="15" customHeight="1">
      <c r="A1" s="1" t="s">
        <v>0</v>
      </c>
      <c r="I1" s="2"/>
      <c r="J1" s="2"/>
      <c r="L1" s="168" t="s">
        <v>1</v>
      </c>
      <c r="M1" s="169"/>
      <c r="N1" s="169"/>
      <c r="O1" s="169"/>
      <c r="P1" s="169"/>
      <c r="Q1" s="169"/>
      <c r="R1" s="169"/>
      <c r="S1" s="170"/>
    </row>
    <row r="2" spans="1:22" ht="15" customHeight="1">
      <c r="A2" s="1" t="s">
        <v>2</v>
      </c>
      <c r="B2" s="1" t="s">
        <v>3</v>
      </c>
      <c r="C2" s="1" t="s">
        <v>4</v>
      </c>
      <c r="D2" s="1" t="s">
        <v>5</v>
      </c>
      <c r="E2" s="1" t="s">
        <v>6</v>
      </c>
      <c r="F2" s="3" t="s">
        <v>7</v>
      </c>
      <c r="H2" s="168" t="s">
        <v>8</v>
      </c>
      <c r="I2" s="169"/>
      <c r="J2" s="170"/>
      <c r="L2" s="4"/>
      <c r="M2" s="5" t="s">
        <v>9</v>
      </c>
      <c r="N2" s="5"/>
      <c r="O2" s="5" t="s">
        <v>9</v>
      </c>
      <c r="P2" s="5"/>
      <c r="Q2" s="5" t="s">
        <v>9</v>
      </c>
      <c r="R2" s="5"/>
      <c r="S2" s="5" t="s">
        <v>9</v>
      </c>
    </row>
    <row r="3" spans="1:22" ht="15" customHeight="1">
      <c r="A3" s="6" t="s">
        <v>10</v>
      </c>
      <c r="B3" s="142">
        <v>490</v>
      </c>
      <c r="C3" s="140">
        <v>442</v>
      </c>
      <c r="D3" s="141">
        <v>390</v>
      </c>
      <c r="E3" s="8">
        <v>304</v>
      </c>
      <c r="F3" s="9" t="s">
        <v>11</v>
      </c>
      <c r="H3" s="171" t="s">
        <v>0</v>
      </c>
      <c r="I3" s="169"/>
      <c r="J3" s="170"/>
      <c r="L3" s="138">
        <v>490</v>
      </c>
      <c r="M3" s="10">
        <f t="shared" ref="M3:M14" si="0">(L3/$I$11)*100</f>
        <v>68.055555555555557</v>
      </c>
      <c r="N3" s="7">
        <v>442</v>
      </c>
      <c r="O3" s="10">
        <f t="shared" ref="O3:O14" si="1">(N3/$I$11)*100</f>
        <v>61.388888888888893</v>
      </c>
      <c r="P3" s="7">
        <v>390</v>
      </c>
      <c r="Q3" s="10">
        <f t="shared" ref="Q3:Q14" si="2">(P3/$I$11)*100</f>
        <v>54.166666666666664</v>
      </c>
      <c r="R3" s="7">
        <v>304</v>
      </c>
      <c r="S3" s="10">
        <f t="shared" ref="S3:S14" si="3">(R3/$I$11)*100</f>
        <v>42.222222222222221</v>
      </c>
    </row>
    <row r="4" spans="1:22" ht="15" customHeight="1">
      <c r="A4" s="11" t="s">
        <v>12</v>
      </c>
      <c r="B4" s="142">
        <v>520</v>
      </c>
      <c r="C4" s="140">
        <v>452</v>
      </c>
      <c r="D4" s="141">
        <v>400</v>
      </c>
      <c r="E4" s="8">
        <v>314</v>
      </c>
      <c r="F4" s="9" t="s">
        <v>13</v>
      </c>
      <c r="H4" s="172" t="s">
        <v>14</v>
      </c>
      <c r="I4" s="172">
        <v>36</v>
      </c>
      <c r="J4" s="172"/>
      <c r="L4" s="138">
        <v>520</v>
      </c>
      <c r="M4" s="10">
        <f t="shared" si="0"/>
        <v>72.222222222222214</v>
      </c>
      <c r="N4" s="7">
        <v>452</v>
      </c>
      <c r="O4" s="10">
        <f t="shared" si="1"/>
        <v>62.777777777777779</v>
      </c>
      <c r="P4" s="7">
        <v>400</v>
      </c>
      <c r="Q4" s="10">
        <f t="shared" si="2"/>
        <v>55.555555555555557</v>
      </c>
      <c r="R4" s="7">
        <v>314</v>
      </c>
      <c r="S4" s="10">
        <f t="shared" si="3"/>
        <v>43.611111111111114</v>
      </c>
    </row>
    <row r="5" spans="1:22" ht="15" customHeight="1">
      <c r="A5" s="12" t="s">
        <v>15</v>
      </c>
      <c r="B5" s="142">
        <v>540</v>
      </c>
      <c r="C5" s="140">
        <v>462</v>
      </c>
      <c r="D5" s="141">
        <v>410</v>
      </c>
      <c r="E5" s="8">
        <v>324</v>
      </c>
      <c r="F5" s="9" t="s">
        <v>16</v>
      </c>
      <c r="H5" s="173"/>
      <c r="I5" s="173"/>
      <c r="J5" s="173"/>
      <c r="L5" s="138">
        <v>540</v>
      </c>
      <c r="M5" s="10">
        <f t="shared" si="0"/>
        <v>75</v>
      </c>
      <c r="N5" s="7">
        <v>462</v>
      </c>
      <c r="O5" s="10">
        <f t="shared" si="1"/>
        <v>64.166666666666671</v>
      </c>
      <c r="P5" s="7">
        <v>410</v>
      </c>
      <c r="Q5" s="10">
        <f t="shared" si="2"/>
        <v>56.944444444444443</v>
      </c>
      <c r="R5" s="7">
        <v>324</v>
      </c>
      <c r="S5" s="10">
        <f t="shared" si="3"/>
        <v>45</v>
      </c>
    </row>
    <row r="6" spans="1:22" ht="15" customHeight="1">
      <c r="A6" s="13" t="s">
        <v>17</v>
      </c>
      <c r="B6" s="142">
        <v>580</v>
      </c>
      <c r="C6" s="140">
        <v>480</v>
      </c>
      <c r="D6" s="141">
        <v>426</v>
      </c>
      <c r="E6" s="8">
        <v>340</v>
      </c>
      <c r="F6" s="9" t="s">
        <v>18</v>
      </c>
      <c r="H6" s="9"/>
      <c r="I6" s="7" t="s">
        <v>19</v>
      </c>
      <c r="J6" s="7" t="s">
        <v>20</v>
      </c>
      <c r="L6" s="138">
        <v>580</v>
      </c>
      <c r="M6" s="10">
        <f t="shared" si="0"/>
        <v>80.555555555555557</v>
      </c>
      <c r="N6" s="7">
        <v>480</v>
      </c>
      <c r="O6" s="10">
        <f t="shared" si="1"/>
        <v>66.666666666666657</v>
      </c>
      <c r="P6" s="7">
        <v>426</v>
      </c>
      <c r="Q6" s="10">
        <f t="shared" si="2"/>
        <v>59.166666666666664</v>
      </c>
      <c r="R6" s="7">
        <v>340</v>
      </c>
      <c r="S6" s="10">
        <f t="shared" si="3"/>
        <v>47.222222222222221</v>
      </c>
    </row>
    <row r="7" spans="1:22" ht="15" customHeight="1">
      <c r="A7" s="14" t="s">
        <v>21</v>
      </c>
      <c r="B7" s="142">
        <v>600</v>
      </c>
      <c r="C7" s="140">
        <v>550</v>
      </c>
      <c r="D7" s="141">
        <v>530</v>
      </c>
      <c r="E7" s="8">
        <v>438</v>
      </c>
      <c r="F7" s="9" t="s">
        <v>22</v>
      </c>
      <c r="H7" s="9" t="s">
        <v>23</v>
      </c>
      <c r="I7" s="7">
        <v>20</v>
      </c>
      <c r="J7" s="7">
        <v>16</v>
      </c>
      <c r="L7" s="138">
        <v>600</v>
      </c>
      <c r="M7" s="10">
        <f t="shared" si="0"/>
        <v>83.333333333333343</v>
      </c>
      <c r="N7" s="7">
        <v>550</v>
      </c>
      <c r="O7" s="10">
        <f t="shared" si="1"/>
        <v>76.388888888888886</v>
      </c>
      <c r="P7" s="7">
        <v>530</v>
      </c>
      <c r="Q7" s="10">
        <f t="shared" si="2"/>
        <v>73.611111111111114</v>
      </c>
      <c r="R7" s="7">
        <v>438</v>
      </c>
      <c r="S7" s="10">
        <f t="shared" si="3"/>
        <v>60.833333333333329</v>
      </c>
    </row>
    <row r="8" spans="1:22" ht="15" customHeight="1">
      <c r="A8" s="15" t="s">
        <v>24</v>
      </c>
      <c r="B8" s="142">
        <v>660</v>
      </c>
      <c r="C8" s="140">
        <v>610</v>
      </c>
      <c r="D8" s="141">
        <v>550</v>
      </c>
      <c r="E8" s="8">
        <v>456</v>
      </c>
      <c r="F8" s="9" t="s">
        <v>25</v>
      </c>
      <c r="H8" s="9" t="s">
        <v>26</v>
      </c>
      <c r="I8" s="7">
        <v>14</v>
      </c>
      <c r="J8" s="7">
        <v>10</v>
      </c>
      <c r="L8" s="138">
        <v>660</v>
      </c>
      <c r="M8" s="10">
        <f t="shared" si="0"/>
        <v>91.666666666666657</v>
      </c>
      <c r="N8" s="7">
        <v>610</v>
      </c>
      <c r="O8" s="10">
        <f t="shared" si="1"/>
        <v>84.722222222222214</v>
      </c>
      <c r="P8" s="7">
        <v>550</v>
      </c>
      <c r="Q8" s="10">
        <f t="shared" si="2"/>
        <v>76.388888888888886</v>
      </c>
      <c r="R8" s="7">
        <v>456</v>
      </c>
      <c r="S8" s="10">
        <f t="shared" si="3"/>
        <v>63.333333333333329</v>
      </c>
    </row>
    <row r="9" spans="1:22" ht="15" customHeight="1">
      <c r="A9" s="16" t="s">
        <v>27</v>
      </c>
      <c r="B9" s="142">
        <v>670</v>
      </c>
      <c r="C9" s="140">
        <v>620</v>
      </c>
      <c r="D9" s="141">
        <v>560</v>
      </c>
      <c r="E9" s="8">
        <v>466</v>
      </c>
      <c r="F9" s="9" t="s">
        <v>25</v>
      </c>
      <c r="H9" s="9" t="s">
        <v>28</v>
      </c>
      <c r="I9" s="7">
        <v>8</v>
      </c>
      <c r="J9" s="7">
        <v>4</v>
      </c>
      <c r="L9" s="138">
        <v>670</v>
      </c>
      <c r="M9" s="10">
        <f t="shared" si="0"/>
        <v>93.055555555555557</v>
      </c>
      <c r="N9" s="7">
        <v>620</v>
      </c>
      <c r="O9" s="10">
        <f t="shared" si="1"/>
        <v>86.111111111111114</v>
      </c>
      <c r="P9" s="7">
        <v>560</v>
      </c>
      <c r="Q9" s="10">
        <f t="shared" si="2"/>
        <v>77.777777777777786</v>
      </c>
      <c r="R9" s="7">
        <v>466</v>
      </c>
      <c r="S9" s="10">
        <f t="shared" si="3"/>
        <v>64.722222222222229</v>
      </c>
    </row>
    <row r="10" spans="1:22" ht="15" customHeight="1">
      <c r="A10" s="17" t="s">
        <v>29</v>
      </c>
      <c r="B10" s="142">
        <v>680</v>
      </c>
      <c r="C10" s="140">
        <v>630</v>
      </c>
      <c r="D10" s="141">
        <v>570</v>
      </c>
      <c r="E10" s="8">
        <v>476</v>
      </c>
      <c r="F10" s="9" t="s">
        <v>30</v>
      </c>
      <c r="H10" s="168"/>
      <c r="I10" s="169"/>
      <c r="J10" s="170"/>
      <c r="L10" s="138">
        <v>680</v>
      </c>
      <c r="M10" s="10">
        <f t="shared" si="0"/>
        <v>94.444444444444443</v>
      </c>
      <c r="N10" s="7">
        <v>630</v>
      </c>
      <c r="O10" s="10">
        <f t="shared" si="1"/>
        <v>87.5</v>
      </c>
      <c r="P10" s="7">
        <v>570</v>
      </c>
      <c r="Q10" s="10">
        <f t="shared" si="2"/>
        <v>79.166666666666657</v>
      </c>
      <c r="R10" s="7">
        <v>476</v>
      </c>
      <c r="S10" s="10">
        <f t="shared" si="3"/>
        <v>66.111111111111114</v>
      </c>
    </row>
    <row r="11" spans="1:22" ht="15" customHeight="1">
      <c r="A11" s="18" t="s">
        <v>31</v>
      </c>
      <c r="B11" s="142">
        <v>650</v>
      </c>
      <c r="C11" s="140">
        <v>600</v>
      </c>
      <c r="D11" s="141">
        <v>540</v>
      </c>
      <c r="E11" s="8">
        <v>448</v>
      </c>
      <c r="F11" s="9" t="s">
        <v>32</v>
      </c>
      <c r="H11" s="9" t="s">
        <v>33</v>
      </c>
      <c r="I11" s="19">
        <f>I4*I7</f>
        <v>720</v>
      </c>
      <c r="J11" s="7"/>
      <c r="L11" s="138">
        <v>650</v>
      </c>
      <c r="M11" s="10">
        <f t="shared" si="0"/>
        <v>90.277777777777786</v>
      </c>
      <c r="N11" s="7">
        <v>600</v>
      </c>
      <c r="O11" s="10">
        <f t="shared" si="1"/>
        <v>83.333333333333343</v>
      </c>
      <c r="P11" s="7">
        <v>540</v>
      </c>
      <c r="Q11" s="10">
        <f t="shared" si="2"/>
        <v>75</v>
      </c>
      <c r="R11" s="7">
        <v>448</v>
      </c>
      <c r="S11" s="10">
        <f t="shared" si="3"/>
        <v>62.222222222222221</v>
      </c>
    </row>
    <row r="12" spans="1:22" ht="15" customHeight="1">
      <c r="A12" s="20" t="s">
        <v>34</v>
      </c>
      <c r="B12" s="142">
        <v>660</v>
      </c>
      <c r="C12" s="140">
        <v>610</v>
      </c>
      <c r="D12" s="141">
        <v>550</v>
      </c>
      <c r="E12" s="8">
        <v>456</v>
      </c>
      <c r="F12" s="9" t="s">
        <v>35</v>
      </c>
      <c r="H12" s="21"/>
      <c r="I12" s="2"/>
      <c r="J12" s="2"/>
      <c r="L12" s="138">
        <v>660</v>
      </c>
      <c r="M12" s="10">
        <f t="shared" si="0"/>
        <v>91.666666666666657</v>
      </c>
      <c r="N12" s="7">
        <v>610</v>
      </c>
      <c r="O12" s="10">
        <f t="shared" si="1"/>
        <v>84.722222222222214</v>
      </c>
      <c r="P12" s="7">
        <v>550</v>
      </c>
      <c r="Q12" s="10">
        <f t="shared" si="2"/>
        <v>76.388888888888886</v>
      </c>
      <c r="R12" s="7">
        <v>456</v>
      </c>
      <c r="S12" s="10">
        <f t="shared" si="3"/>
        <v>63.333333333333329</v>
      </c>
    </row>
    <row r="13" spans="1:22" ht="15" customHeight="1">
      <c r="A13" s="22" t="s">
        <v>36</v>
      </c>
      <c r="B13" s="142">
        <v>610</v>
      </c>
      <c r="C13" s="140">
        <v>560</v>
      </c>
      <c r="D13" s="141">
        <v>530</v>
      </c>
      <c r="E13" s="8">
        <v>438</v>
      </c>
      <c r="F13" s="9" t="s">
        <v>37</v>
      </c>
      <c r="I13" s="2"/>
      <c r="J13" s="2"/>
      <c r="L13" s="138">
        <v>610</v>
      </c>
      <c r="M13" s="10">
        <f t="shared" si="0"/>
        <v>84.722222222222214</v>
      </c>
      <c r="N13" s="7">
        <v>560</v>
      </c>
      <c r="O13" s="10">
        <f t="shared" si="1"/>
        <v>77.777777777777786</v>
      </c>
      <c r="P13" s="7">
        <v>530</v>
      </c>
      <c r="Q13" s="10">
        <f t="shared" si="2"/>
        <v>73.611111111111114</v>
      </c>
      <c r="R13" s="7">
        <v>438</v>
      </c>
      <c r="S13" s="10">
        <f t="shared" si="3"/>
        <v>60.833333333333329</v>
      </c>
    </row>
    <row r="14" spans="1:22" ht="15" customHeight="1">
      <c r="A14" s="23" t="s">
        <v>38</v>
      </c>
      <c r="B14" s="142">
        <v>630</v>
      </c>
      <c r="C14" s="140">
        <v>570</v>
      </c>
      <c r="D14" s="141">
        <v>540</v>
      </c>
      <c r="E14" s="8">
        <v>448</v>
      </c>
      <c r="F14" s="9" t="s">
        <v>39</v>
      </c>
      <c r="I14" s="2"/>
      <c r="J14" s="2"/>
      <c r="L14" s="138">
        <v>630</v>
      </c>
      <c r="M14" s="10">
        <f t="shared" si="0"/>
        <v>87.5</v>
      </c>
      <c r="N14" s="7">
        <v>570</v>
      </c>
      <c r="O14" s="10">
        <f t="shared" si="1"/>
        <v>79.166666666666657</v>
      </c>
      <c r="P14" s="7">
        <v>540</v>
      </c>
      <c r="Q14" s="10">
        <f t="shared" si="2"/>
        <v>75</v>
      </c>
      <c r="R14" s="7">
        <v>448</v>
      </c>
      <c r="S14" s="10">
        <f t="shared" si="3"/>
        <v>62.222222222222221</v>
      </c>
    </row>
    <row r="15" spans="1:22" ht="15" customHeight="1">
      <c r="A15" s="24"/>
      <c r="B15" s="24"/>
      <c r="C15" s="24"/>
      <c r="D15" s="24"/>
      <c r="I15" s="2"/>
      <c r="J15" s="2"/>
      <c r="S15" s="2"/>
    </row>
    <row r="16" spans="1:22" ht="15" customHeight="1">
      <c r="A16" s="1" t="s">
        <v>40</v>
      </c>
      <c r="D16" s="139"/>
      <c r="H16" s="121" t="s">
        <v>8</v>
      </c>
      <c r="I16" s="122"/>
      <c r="J16" s="123"/>
      <c r="K16" s="124"/>
      <c r="L16" s="21"/>
      <c r="M16" s="21"/>
      <c r="N16" s="21"/>
      <c r="O16" s="21"/>
      <c r="P16" s="21"/>
      <c r="Q16" s="21"/>
      <c r="R16" s="21"/>
      <c r="S16" s="2"/>
      <c r="T16" s="21"/>
      <c r="U16" s="21"/>
      <c r="V16" s="21"/>
    </row>
    <row r="17" spans="1:22" ht="15" customHeight="1">
      <c r="A17" s="1" t="s">
        <v>41</v>
      </c>
      <c r="H17" s="159" t="s">
        <v>40</v>
      </c>
      <c r="I17" s="160"/>
      <c r="J17" s="161"/>
      <c r="K17" s="124"/>
      <c r="L17" s="21"/>
      <c r="M17" s="21"/>
      <c r="N17" s="21"/>
      <c r="O17" s="21"/>
      <c r="P17" s="21"/>
      <c r="Q17" s="21"/>
      <c r="R17" s="21"/>
      <c r="S17" s="2"/>
      <c r="T17" s="21"/>
      <c r="U17" s="21"/>
      <c r="V17" s="21"/>
    </row>
    <row r="18" spans="1:22" ht="15" customHeight="1">
      <c r="A18" s="1" t="s">
        <v>42</v>
      </c>
      <c r="H18" s="119" t="s">
        <v>14</v>
      </c>
      <c r="I18" s="119">
        <v>28</v>
      </c>
      <c r="J18" s="119"/>
      <c r="K18" s="124"/>
      <c r="L18" s="21"/>
      <c r="M18" s="21"/>
      <c r="N18" s="21"/>
      <c r="O18" s="21"/>
      <c r="P18" s="21"/>
      <c r="Q18" s="21"/>
      <c r="R18" s="21"/>
      <c r="S18" s="2"/>
      <c r="T18" s="21"/>
      <c r="U18" s="21"/>
      <c r="V18" s="21"/>
    </row>
    <row r="19" spans="1:22" ht="15" customHeight="1">
      <c r="A19" s="1" t="s">
        <v>2</v>
      </c>
      <c r="B19" s="1" t="s">
        <v>3</v>
      </c>
      <c r="C19" s="1" t="s">
        <v>4</v>
      </c>
      <c r="D19" s="1" t="s">
        <v>5</v>
      </c>
      <c r="E19" s="1" t="s">
        <v>6</v>
      </c>
      <c r="F19" s="3" t="s">
        <v>7</v>
      </c>
      <c r="H19" s="120"/>
      <c r="I19" s="120"/>
      <c r="J19" s="120"/>
      <c r="K19" s="124"/>
      <c r="P19" s="2"/>
      <c r="U19" s="2"/>
      <c r="V19" s="21"/>
    </row>
    <row r="20" spans="1:22" ht="15" customHeight="1">
      <c r="A20" s="6" t="s">
        <v>10</v>
      </c>
      <c r="B20" s="25">
        <f>($I$25/100)*$M$3</f>
        <v>381.11111111111109</v>
      </c>
      <c r="C20" s="26">
        <f t="shared" ref="C20:C31" si="4">($I$25/100)*O3</f>
        <v>343.77777777777777</v>
      </c>
      <c r="D20" s="27">
        <f>($I$25/100)*Q3</f>
        <v>303.33333333333331</v>
      </c>
      <c r="E20" s="28">
        <f t="shared" ref="E20:E31" si="5">($I$25/100)*S3</f>
        <v>236.44444444444443</v>
      </c>
      <c r="F20" s="9" t="s">
        <v>11</v>
      </c>
      <c r="H20" s="9"/>
      <c r="I20" s="7" t="s">
        <v>19</v>
      </c>
      <c r="J20" s="7" t="s">
        <v>20</v>
      </c>
      <c r="K20" s="124"/>
      <c r="P20" s="2"/>
      <c r="U20" s="21"/>
      <c r="V20" s="21"/>
    </row>
    <row r="21" spans="1:22" ht="15" customHeight="1">
      <c r="A21" s="11" t="s">
        <v>12</v>
      </c>
      <c r="B21" s="25">
        <f t="shared" ref="B21:B31" si="6">($I$25/100)*M4</f>
        <v>404.4444444444444</v>
      </c>
      <c r="C21" s="26">
        <f t="shared" si="4"/>
        <v>351.55555555555554</v>
      </c>
      <c r="D21" s="27">
        <f>($I$25/100)*Q4</f>
        <v>311.11111111111109</v>
      </c>
      <c r="E21" s="28">
        <f t="shared" si="5"/>
        <v>244.22222222222223</v>
      </c>
      <c r="F21" s="9" t="s">
        <v>13</v>
      </c>
      <c r="H21" s="9" t="s">
        <v>23</v>
      </c>
      <c r="I21" s="7">
        <v>20</v>
      </c>
      <c r="J21" s="7">
        <v>18</v>
      </c>
      <c r="K21" s="124"/>
      <c r="P21" s="2"/>
      <c r="U21" s="2"/>
      <c r="V21" s="21"/>
    </row>
    <row r="22" spans="1:22" ht="15" customHeight="1">
      <c r="A22" s="12" t="s">
        <v>15</v>
      </c>
      <c r="B22" s="25">
        <f t="shared" si="6"/>
        <v>420</v>
      </c>
      <c r="C22" s="26">
        <f t="shared" si="4"/>
        <v>359.33333333333331</v>
      </c>
      <c r="D22" s="27" t="e">
        <f>($I$25/E29100)*Q5</f>
        <v>#DIV/0!</v>
      </c>
      <c r="E22" s="28">
        <f t="shared" si="5"/>
        <v>251.99999999999997</v>
      </c>
      <c r="F22" s="9" t="s">
        <v>16</v>
      </c>
      <c r="H22" s="9" t="s">
        <v>26</v>
      </c>
      <c r="I22" s="7">
        <v>16</v>
      </c>
      <c r="J22" s="7">
        <v>14</v>
      </c>
      <c r="K22" s="124"/>
      <c r="P22" s="2"/>
      <c r="U22" s="2"/>
      <c r="V22" s="21"/>
    </row>
    <row r="23" spans="1:22" ht="15" customHeight="1">
      <c r="A23" s="13" t="s">
        <v>17</v>
      </c>
      <c r="B23" s="25">
        <f t="shared" si="6"/>
        <v>451.11111111111109</v>
      </c>
      <c r="C23" s="26">
        <f t="shared" si="4"/>
        <v>373.33333333333326</v>
      </c>
      <c r="D23" s="27">
        <f t="shared" ref="D23:D31" si="7">($I$25/100)*Q6</f>
        <v>331.33333333333331</v>
      </c>
      <c r="E23" s="28">
        <f t="shared" si="5"/>
        <v>264.4444444444444</v>
      </c>
      <c r="F23" s="9" t="s">
        <v>18</v>
      </c>
      <c r="H23" s="9" t="s">
        <v>28</v>
      </c>
      <c r="I23" s="7">
        <v>12</v>
      </c>
      <c r="J23" s="7">
        <v>10</v>
      </c>
      <c r="K23" s="124"/>
      <c r="P23" s="2"/>
      <c r="U23" s="2"/>
      <c r="V23" s="21"/>
    </row>
    <row r="24" spans="1:22" ht="15" customHeight="1">
      <c r="A24" s="14" t="s">
        <v>21</v>
      </c>
      <c r="B24" s="25">
        <f t="shared" si="6"/>
        <v>466.66666666666669</v>
      </c>
      <c r="C24" s="26">
        <f t="shared" si="4"/>
        <v>427.77777777777771</v>
      </c>
      <c r="D24" s="27">
        <f t="shared" si="7"/>
        <v>412.22222222222223</v>
      </c>
      <c r="E24" s="28">
        <f t="shared" si="5"/>
        <v>340.66666666666663</v>
      </c>
      <c r="F24" s="9" t="s">
        <v>22</v>
      </c>
      <c r="H24" s="121"/>
      <c r="I24" s="122"/>
      <c r="J24" s="123"/>
      <c r="K24" s="124"/>
      <c r="P24" s="2"/>
      <c r="U24" s="2"/>
      <c r="V24" s="21"/>
    </row>
    <row r="25" spans="1:22" ht="15" customHeight="1">
      <c r="A25" s="15" t="s">
        <v>24</v>
      </c>
      <c r="B25" s="25">
        <f t="shared" si="6"/>
        <v>513.33333333333326</v>
      </c>
      <c r="C25" s="26">
        <f t="shared" si="4"/>
        <v>474.44444444444434</v>
      </c>
      <c r="D25" s="27">
        <f t="shared" si="7"/>
        <v>427.77777777777771</v>
      </c>
      <c r="E25" s="28">
        <f t="shared" si="5"/>
        <v>354.66666666666663</v>
      </c>
      <c r="F25" s="9" t="s">
        <v>25</v>
      </c>
      <c r="H25" s="9" t="s">
        <v>33</v>
      </c>
      <c r="I25" s="29">
        <f>I18*I21</f>
        <v>560</v>
      </c>
      <c r="J25" s="7"/>
      <c r="K25" s="124"/>
      <c r="P25" s="2"/>
      <c r="U25" s="2"/>
      <c r="V25" s="21"/>
    </row>
    <row r="26" spans="1:22" ht="15" customHeight="1">
      <c r="A26" s="16" t="s">
        <v>27</v>
      </c>
      <c r="B26" s="25">
        <f t="shared" si="6"/>
        <v>521.11111111111109</v>
      </c>
      <c r="C26" s="26">
        <f t="shared" si="4"/>
        <v>482.22222222222223</v>
      </c>
      <c r="D26" s="27">
        <f t="shared" si="7"/>
        <v>435.5555555555556</v>
      </c>
      <c r="E26" s="28">
        <f t="shared" si="5"/>
        <v>362.44444444444446</v>
      </c>
      <c r="F26" s="9" t="s">
        <v>25</v>
      </c>
      <c r="H26" s="124"/>
      <c r="I26" s="2"/>
      <c r="J26" s="2"/>
      <c r="K26" s="124"/>
      <c r="P26" s="21"/>
      <c r="U26" s="21"/>
      <c r="V26" s="21"/>
    </row>
    <row r="27" spans="1:22" ht="15" customHeight="1">
      <c r="A27" s="17" t="s">
        <v>29</v>
      </c>
      <c r="B27" s="25">
        <f t="shared" si="6"/>
        <v>528.8888888888888</v>
      </c>
      <c r="C27" s="26">
        <f t="shared" si="4"/>
        <v>489.99999999999994</v>
      </c>
      <c r="D27" s="27">
        <f t="shared" si="7"/>
        <v>443.33333333333326</v>
      </c>
      <c r="E27" s="28">
        <f t="shared" si="5"/>
        <v>370.22222222222223</v>
      </c>
      <c r="F27" s="9" t="s">
        <v>30</v>
      </c>
      <c r="H27" s="121" t="s">
        <v>8</v>
      </c>
      <c r="I27" s="122"/>
      <c r="J27" s="123"/>
      <c r="K27" s="124"/>
      <c r="P27" s="2"/>
      <c r="U27" s="2"/>
      <c r="V27" s="21"/>
    </row>
    <row r="28" spans="1:22" ht="15" customHeight="1">
      <c r="A28" s="18" t="s">
        <v>31</v>
      </c>
      <c r="B28" s="25">
        <f t="shared" si="6"/>
        <v>505.55555555555554</v>
      </c>
      <c r="C28" s="26">
        <f t="shared" si="4"/>
        <v>466.66666666666669</v>
      </c>
      <c r="D28" s="27">
        <f t="shared" si="7"/>
        <v>420</v>
      </c>
      <c r="E28" s="28">
        <f t="shared" si="5"/>
        <v>348.4444444444444</v>
      </c>
      <c r="F28" s="9" t="s">
        <v>32</v>
      </c>
      <c r="H28" s="162" t="s">
        <v>41</v>
      </c>
      <c r="I28" s="163"/>
      <c r="J28" s="164"/>
      <c r="K28" s="124"/>
      <c r="P28" s="2"/>
      <c r="U28" s="2"/>
      <c r="V28" s="21"/>
    </row>
    <row r="29" spans="1:22" ht="15" customHeight="1">
      <c r="A29" s="20" t="s">
        <v>34</v>
      </c>
      <c r="B29" s="25">
        <f t="shared" si="6"/>
        <v>513.33333333333326</v>
      </c>
      <c r="C29" s="26">
        <f t="shared" si="4"/>
        <v>474.44444444444434</v>
      </c>
      <c r="D29" s="27">
        <f t="shared" si="7"/>
        <v>427.77777777777771</v>
      </c>
      <c r="E29" s="28">
        <f t="shared" si="5"/>
        <v>354.66666666666663</v>
      </c>
      <c r="F29" s="9" t="s">
        <v>35</v>
      </c>
      <c r="H29" s="119" t="s">
        <v>14</v>
      </c>
      <c r="I29" s="119">
        <v>28</v>
      </c>
      <c r="J29" s="119"/>
      <c r="K29" s="124"/>
      <c r="L29" s="21"/>
      <c r="M29" s="2"/>
      <c r="N29" s="2"/>
      <c r="O29" s="32"/>
      <c r="P29" s="2"/>
      <c r="Q29" s="32"/>
      <c r="R29" s="2"/>
      <c r="S29" s="32"/>
      <c r="T29" s="32"/>
      <c r="U29" s="2"/>
      <c r="V29" s="21"/>
    </row>
    <row r="30" spans="1:22" ht="15" customHeight="1">
      <c r="A30" s="22" t="s">
        <v>36</v>
      </c>
      <c r="B30" s="25">
        <f t="shared" si="6"/>
        <v>474.44444444444434</v>
      </c>
      <c r="C30" s="26">
        <f t="shared" si="4"/>
        <v>435.5555555555556</v>
      </c>
      <c r="D30" s="27">
        <f t="shared" si="7"/>
        <v>412.22222222222223</v>
      </c>
      <c r="E30" s="28">
        <f t="shared" si="5"/>
        <v>340.66666666666663</v>
      </c>
      <c r="F30" s="9" t="s">
        <v>37</v>
      </c>
      <c r="H30" s="120"/>
      <c r="I30" s="120"/>
      <c r="J30" s="120"/>
      <c r="K30" s="124"/>
      <c r="L30" s="21"/>
      <c r="M30" s="2"/>
      <c r="N30" s="2"/>
      <c r="O30" s="2"/>
      <c r="P30" s="2"/>
      <c r="Q30" s="2"/>
      <c r="R30" s="2"/>
      <c r="S30" s="2"/>
      <c r="T30" s="2"/>
      <c r="U30" s="2"/>
      <c r="V30" s="21"/>
    </row>
    <row r="31" spans="1:22" ht="15" customHeight="1">
      <c r="A31" s="23" t="s">
        <v>38</v>
      </c>
      <c r="B31" s="25">
        <f t="shared" si="6"/>
        <v>489.99999999999994</v>
      </c>
      <c r="C31" s="26">
        <f t="shared" si="4"/>
        <v>443.33333333333326</v>
      </c>
      <c r="D31" s="27">
        <f t="shared" si="7"/>
        <v>420</v>
      </c>
      <c r="E31" s="28">
        <f t="shared" si="5"/>
        <v>348.4444444444444</v>
      </c>
      <c r="F31" s="9" t="s">
        <v>39</v>
      </c>
      <c r="H31" s="9"/>
      <c r="I31" s="7" t="s">
        <v>19</v>
      </c>
      <c r="J31" s="7" t="s">
        <v>43</v>
      </c>
      <c r="K31" s="7" t="s">
        <v>20</v>
      </c>
      <c r="L31" s="21"/>
      <c r="M31" s="33"/>
      <c r="N31" s="33"/>
      <c r="O31" s="2"/>
      <c r="P31" s="2"/>
      <c r="Q31" s="2"/>
      <c r="R31" s="2"/>
      <c r="S31" s="2"/>
      <c r="T31" s="2"/>
      <c r="U31" s="2"/>
      <c r="V31" s="21"/>
    </row>
    <row r="32" spans="1:22" ht="15" customHeight="1">
      <c r="A32" s="24"/>
      <c r="B32" s="24"/>
      <c r="C32" s="24"/>
      <c r="D32" s="24"/>
      <c r="H32" s="9" t="s">
        <v>23</v>
      </c>
      <c r="I32" s="7">
        <v>10</v>
      </c>
      <c r="J32" s="7">
        <v>8</v>
      </c>
      <c r="K32" s="7">
        <v>5</v>
      </c>
      <c r="L32" s="21"/>
      <c r="M32" s="21"/>
      <c r="N32" s="21"/>
      <c r="O32" s="21"/>
      <c r="P32" s="21"/>
      <c r="Q32" s="21"/>
      <c r="R32" s="21"/>
      <c r="S32" s="2"/>
      <c r="T32" s="2"/>
      <c r="U32" s="2"/>
      <c r="V32" s="21"/>
    </row>
    <row r="33" spans="1:22" ht="15" customHeight="1">
      <c r="A33" s="33"/>
      <c r="B33" s="21"/>
      <c r="C33" s="21"/>
      <c r="D33" s="21"/>
      <c r="E33" s="21"/>
      <c r="F33" s="21"/>
      <c r="H33" s="9" t="s">
        <v>26</v>
      </c>
      <c r="I33" s="7">
        <v>10</v>
      </c>
      <c r="J33" s="7">
        <v>8</v>
      </c>
      <c r="K33" s="7">
        <v>5</v>
      </c>
      <c r="L33" s="2"/>
      <c r="M33" s="2"/>
      <c r="N33" s="2"/>
      <c r="O33" s="32"/>
      <c r="P33" s="2"/>
      <c r="Q33" s="32"/>
      <c r="R33" s="2"/>
      <c r="S33" s="32"/>
      <c r="T33" s="2"/>
      <c r="U33" s="2"/>
      <c r="V33" s="21"/>
    </row>
    <row r="34" spans="1:22" ht="15" customHeight="1">
      <c r="A34" s="33"/>
      <c r="B34" s="33"/>
      <c r="C34" s="33"/>
      <c r="D34" s="33"/>
      <c r="E34" s="33"/>
      <c r="F34" s="34"/>
      <c r="H34" s="9" t="s">
        <v>28</v>
      </c>
      <c r="I34" s="7"/>
      <c r="J34" s="7"/>
      <c r="K34" s="7"/>
      <c r="L34" s="2"/>
      <c r="M34" s="2"/>
      <c r="N34" s="2"/>
      <c r="O34" s="32"/>
      <c r="P34" s="2"/>
      <c r="Q34" s="32"/>
      <c r="R34" s="2"/>
      <c r="S34" s="32"/>
      <c r="T34" s="2"/>
      <c r="U34" s="2"/>
      <c r="V34" s="21"/>
    </row>
    <row r="35" spans="1:22" ht="15" customHeight="1">
      <c r="A35" s="35"/>
      <c r="B35" s="36"/>
      <c r="C35" s="37"/>
      <c r="D35" s="37"/>
      <c r="E35" s="37"/>
      <c r="F35" s="21"/>
      <c r="H35" s="121"/>
      <c r="I35" s="122"/>
      <c r="J35" s="123"/>
      <c r="K35" s="7"/>
      <c r="L35" s="2"/>
      <c r="M35" s="2"/>
      <c r="N35" s="2"/>
      <c r="O35" s="2"/>
      <c r="P35" s="2"/>
      <c r="Q35" s="2"/>
      <c r="R35" s="2"/>
      <c r="S35" s="32"/>
      <c r="T35" s="32"/>
      <c r="U35" s="2"/>
      <c r="V35" s="21"/>
    </row>
    <row r="36" spans="1:22" ht="15" customHeight="1">
      <c r="A36" s="35"/>
      <c r="B36" s="36"/>
      <c r="C36" s="37"/>
      <c r="D36" s="37"/>
      <c r="E36" s="37"/>
      <c r="F36" s="21"/>
      <c r="H36" s="9" t="s">
        <v>33</v>
      </c>
      <c r="I36" s="30">
        <f>I29*(I32+I33)</f>
        <v>560</v>
      </c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1"/>
    </row>
    <row r="37" spans="1:22" ht="15" customHeight="1">
      <c r="A37" s="35"/>
      <c r="B37" s="36"/>
      <c r="C37" s="37"/>
      <c r="D37" s="37"/>
      <c r="E37" s="37"/>
      <c r="F37" s="21"/>
      <c r="H37" s="124"/>
      <c r="I37" s="2"/>
      <c r="J37" s="2"/>
      <c r="K37" s="124"/>
      <c r="L37" s="2"/>
      <c r="M37" s="2"/>
      <c r="N37" s="2"/>
      <c r="O37" s="2"/>
      <c r="P37" s="2"/>
      <c r="Q37" s="2"/>
      <c r="R37" s="2"/>
      <c r="S37" s="2"/>
      <c r="T37" s="2"/>
      <c r="U37" s="2"/>
      <c r="V37" s="21"/>
    </row>
    <row r="38" spans="1:22" ht="15" customHeight="1">
      <c r="A38" s="35"/>
      <c r="B38" s="36"/>
      <c r="C38" s="37"/>
      <c r="D38" s="37"/>
      <c r="E38" s="37"/>
      <c r="F38" s="21"/>
      <c r="H38" s="121" t="s">
        <v>8</v>
      </c>
      <c r="I38" s="122"/>
      <c r="J38" s="123"/>
      <c r="K38" s="124"/>
      <c r="L38" s="2"/>
      <c r="M38" s="2"/>
      <c r="N38" s="2"/>
      <c r="O38" s="2"/>
      <c r="P38" s="2"/>
      <c r="Q38" s="2"/>
      <c r="R38" s="2"/>
      <c r="S38" s="2"/>
      <c r="T38" s="2"/>
      <c r="U38" s="2"/>
      <c r="V38" s="21"/>
    </row>
    <row r="39" spans="1:22" ht="15" customHeight="1">
      <c r="A39" s="35"/>
      <c r="B39" s="36"/>
      <c r="C39" s="37"/>
      <c r="D39" s="37"/>
      <c r="E39" s="37"/>
      <c r="F39" s="21"/>
      <c r="H39" s="165" t="s">
        <v>42</v>
      </c>
      <c r="I39" s="166"/>
      <c r="J39" s="167"/>
      <c r="K39" s="124"/>
      <c r="L39" s="2"/>
      <c r="M39" s="2"/>
      <c r="N39" s="2"/>
      <c r="O39" s="32"/>
      <c r="P39" s="2"/>
      <c r="Q39" s="2"/>
      <c r="R39" s="2"/>
      <c r="S39" s="2"/>
      <c r="T39" s="2"/>
      <c r="U39" s="2"/>
      <c r="V39" s="21"/>
    </row>
    <row r="40" spans="1:22" ht="15" customHeight="1">
      <c r="A40" s="38"/>
      <c r="B40" s="36"/>
      <c r="C40" s="37"/>
      <c r="D40" s="37"/>
      <c r="E40" s="37"/>
      <c r="F40" s="21"/>
      <c r="H40" s="119" t="s">
        <v>14</v>
      </c>
      <c r="I40" s="119">
        <v>28</v>
      </c>
      <c r="J40" s="119"/>
      <c r="K40" s="124"/>
      <c r="L40" s="2"/>
      <c r="M40" s="2"/>
      <c r="N40" s="2"/>
      <c r="O40" s="32"/>
      <c r="P40" s="2"/>
      <c r="Q40" s="2"/>
      <c r="R40" s="2"/>
      <c r="S40" s="2"/>
      <c r="T40" s="2"/>
      <c r="U40" s="2"/>
      <c r="V40" s="21"/>
    </row>
    <row r="41" spans="1:22" ht="15" customHeight="1">
      <c r="A41" s="38"/>
      <c r="B41" s="36"/>
      <c r="C41" s="37"/>
      <c r="D41" s="37"/>
      <c r="E41" s="37"/>
      <c r="F41" s="21"/>
      <c r="H41" s="120"/>
      <c r="I41" s="120"/>
      <c r="J41" s="120"/>
      <c r="K41" s="124"/>
      <c r="L41" s="2"/>
      <c r="M41" s="2"/>
      <c r="N41" s="2"/>
      <c r="O41" s="32"/>
      <c r="P41" s="2"/>
      <c r="Q41" s="2"/>
      <c r="R41" s="2"/>
      <c r="S41" s="32"/>
      <c r="T41" s="32"/>
      <c r="U41" s="2"/>
      <c r="V41" s="21"/>
    </row>
    <row r="42" spans="1:22" ht="15" customHeight="1">
      <c r="A42" s="35"/>
      <c r="B42" s="36"/>
      <c r="C42" s="37"/>
      <c r="D42" s="37"/>
      <c r="E42" s="37"/>
      <c r="F42" s="21"/>
      <c r="H42" s="9"/>
      <c r="I42" s="7" t="s">
        <v>19</v>
      </c>
      <c r="J42" s="7" t="s">
        <v>43</v>
      </c>
      <c r="K42" s="7" t="s">
        <v>20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1"/>
    </row>
    <row r="43" spans="1:22" ht="15" customHeight="1">
      <c r="A43" s="38"/>
      <c r="B43" s="36"/>
      <c r="C43" s="37"/>
      <c r="D43" s="37"/>
      <c r="E43" s="37"/>
      <c r="F43" s="21"/>
      <c r="H43" s="9" t="s">
        <v>23</v>
      </c>
      <c r="I43" s="7">
        <v>20</v>
      </c>
      <c r="J43" s="7">
        <v>16</v>
      </c>
      <c r="K43" s="7">
        <v>10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1"/>
    </row>
    <row r="44" spans="1:22" ht="15" customHeight="1">
      <c r="A44" s="38"/>
      <c r="B44" s="36"/>
      <c r="C44" s="37"/>
      <c r="D44" s="37"/>
      <c r="E44" s="37"/>
      <c r="F44" s="21"/>
      <c r="H44" s="9" t="s">
        <v>26</v>
      </c>
      <c r="I44" s="7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2" ht="15" customHeight="1">
      <c r="A45" s="38"/>
      <c r="B45" s="36"/>
      <c r="C45" s="37"/>
      <c r="D45" s="37"/>
      <c r="E45" s="37"/>
      <c r="F45" s="21"/>
      <c r="H45" s="9" t="s">
        <v>28</v>
      </c>
      <c r="I45" s="7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2" ht="15" customHeight="1">
      <c r="A46" s="35"/>
      <c r="B46" s="36"/>
      <c r="C46" s="37"/>
      <c r="D46" s="37"/>
      <c r="E46" s="37"/>
      <c r="F46" s="21"/>
      <c r="H46" s="168"/>
      <c r="I46" s="169"/>
      <c r="J46" s="169"/>
      <c r="K46" s="170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2" ht="15" customHeight="1">
      <c r="A47" s="24"/>
      <c r="B47" s="24"/>
      <c r="C47" s="24"/>
      <c r="D47" s="24"/>
      <c r="E47" s="21"/>
      <c r="F47" s="21"/>
      <c r="H47" s="9" t="s">
        <v>33</v>
      </c>
      <c r="I47" s="31">
        <f>I40*I43</f>
        <v>560</v>
      </c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2" ht="15" customHeight="1">
      <c r="A48" s="33"/>
      <c r="B48" s="21"/>
      <c r="C48" s="21"/>
      <c r="D48" s="21"/>
      <c r="E48" s="21"/>
      <c r="F48" s="21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5" customHeight="1">
      <c r="A49" s="33"/>
      <c r="B49" s="33"/>
      <c r="C49" s="33"/>
      <c r="D49" s="33"/>
      <c r="E49" s="33"/>
      <c r="F49" s="34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5" customHeight="1">
      <c r="A50" s="35"/>
      <c r="B50" s="36"/>
      <c r="C50" s="37"/>
      <c r="D50" s="37"/>
      <c r="E50" s="37"/>
      <c r="F50" s="21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5" customHeight="1">
      <c r="A51" s="35"/>
      <c r="B51" s="36"/>
      <c r="C51" s="37"/>
      <c r="D51" s="37"/>
      <c r="E51" s="37"/>
      <c r="F51" s="21"/>
      <c r="I51" s="2"/>
      <c r="J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5" customHeight="1">
      <c r="A52" s="35"/>
      <c r="B52" s="36"/>
      <c r="C52" s="37"/>
      <c r="D52" s="37"/>
      <c r="E52" s="37"/>
      <c r="F52" s="21"/>
      <c r="I52" s="2"/>
      <c r="J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5" customHeight="1">
      <c r="A53" s="35"/>
      <c r="B53" s="36"/>
      <c r="C53" s="37"/>
      <c r="D53" s="37"/>
      <c r="E53" s="37"/>
      <c r="F53" s="21"/>
      <c r="I53" s="2"/>
      <c r="J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" customHeight="1">
      <c r="A54" s="35"/>
      <c r="B54" s="36"/>
      <c r="C54" s="37"/>
      <c r="D54" s="37"/>
      <c r="E54" s="37"/>
      <c r="F54" s="21"/>
      <c r="I54" s="2"/>
      <c r="J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5" customHeight="1">
      <c r="A55" s="38"/>
      <c r="B55" s="36"/>
      <c r="C55" s="37"/>
      <c r="D55" s="37"/>
      <c r="E55" s="37"/>
      <c r="F55" s="21"/>
      <c r="I55" s="2"/>
      <c r="J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5" customHeight="1">
      <c r="A56" s="38"/>
      <c r="B56" s="36"/>
      <c r="C56" s="37"/>
      <c r="D56" s="37"/>
      <c r="E56" s="37"/>
      <c r="F56" s="21"/>
      <c r="I56" s="2"/>
      <c r="J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5" customHeight="1">
      <c r="A57" s="35"/>
      <c r="B57" s="36"/>
      <c r="C57" s="37"/>
      <c r="D57" s="37"/>
      <c r="E57" s="37"/>
      <c r="F57" s="21"/>
      <c r="I57" s="2"/>
      <c r="J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5" customHeight="1">
      <c r="A58" s="38"/>
      <c r="B58" s="36"/>
      <c r="C58" s="37"/>
      <c r="D58" s="37"/>
      <c r="E58" s="37"/>
      <c r="F58" s="21"/>
      <c r="I58" s="2"/>
      <c r="J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5" customHeight="1">
      <c r="A59" s="38"/>
      <c r="B59" s="36"/>
      <c r="C59" s="37"/>
      <c r="D59" s="37"/>
      <c r="E59" s="37"/>
      <c r="F59" s="21"/>
      <c r="I59" s="2"/>
      <c r="J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5" customHeight="1">
      <c r="A60" s="38"/>
      <c r="B60" s="36"/>
      <c r="C60" s="37"/>
      <c r="D60" s="37"/>
      <c r="E60" s="37"/>
      <c r="F60" s="21"/>
      <c r="I60" s="2"/>
      <c r="J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5" customHeight="1">
      <c r="A61" s="35"/>
      <c r="B61" s="36"/>
      <c r="C61" s="37"/>
      <c r="D61" s="37"/>
      <c r="E61" s="37"/>
      <c r="F61" s="21"/>
      <c r="I61" s="2"/>
      <c r="J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5" customHeight="1">
      <c r="A62" s="24"/>
      <c r="B62" s="24"/>
      <c r="C62" s="24"/>
      <c r="D62" s="24"/>
      <c r="I62" s="2"/>
      <c r="J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5" customHeight="1">
      <c r="A63" s="24"/>
      <c r="B63" s="24"/>
      <c r="C63" s="24"/>
      <c r="D63" s="24"/>
      <c r="I63" s="2"/>
      <c r="J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5" customHeight="1">
      <c r="A64" s="24"/>
      <c r="B64" s="24"/>
      <c r="C64" s="24"/>
      <c r="D64" s="24"/>
      <c r="I64" s="2"/>
      <c r="J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5" customHeight="1">
      <c r="A65" s="24"/>
      <c r="B65" s="24"/>
      <c r="C65" s="24"/>
      <c r="D65" s="24"/>
      <c r="I65" s="2"/>
      <c r="J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5" customHeight="1">
      <c r="A66" s="24"/>
      <c r="B66" s="24"/>
      <c r="C66" s="24"/>
      <c r="D66" s="24"/>
      <c r="I66" s="2"/>
      <c r="J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5" customHeight="1">
      <c r="A67" s="35"/>
      <c r="B67" s="33"/>
      <c r="C67" s="33"/>
      <c r="D67" s="33"/>
      <c r="I67" s="2"/>
      <c r="J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5" customHeight="1">
      <c r="A68" s="24"/>
      <c r="B68" s="24"/>
      <c r="C68" s="24"/>
      <c r="D68" s="24"/>
      <c r="I68" s="2"/>
      <c r="J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5" customHeight="1">
      <c r="A69" s="24"/>
      <c r="B69" s="24"/>
      <c r="C69" s="24"/>
      <c r="D69" s="24"/>
      <c r="I69" s="2"/>
      <c r="J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5" customHeight="1">
      <c r="A70" s="24"/>
      <c r="B70" s="24"/>
      <c r="C70" s="24"/>
      <c r="D70" s="24"/>
      <c r="I70" s="2"/>
      <c r="J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5" customHeight="1">
      <c r="A71" s="38"/>
      <c r="B71" s="39"/>
      <c r="C71" s="39"/>
      <c r="D71" s="39"/>
      <c r="I71" s="2"/>
      <c r="J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5" customHeight="1">
      <c r="A72" s="24"/>
      <c r="B72" s="24"/>
      <c r="C72" s="24"/>
      <c r="D72" s="24"/>
      <c r="I72" s="2"/>
      <c r="J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5" customHeight="1">
      <c r="A73" s="34"/>
      <c r="B73" s="33"/>
      <c r="C73" s="33"/>
      <c r="D73" s="33"/>
      <c r="I73" s="2"/>
      <c r="J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5" customHeight="1">
      <c r="A74" s="24"/>
      <c r="B74" s="24"/>
      <c r="C74" s="24"/>
      <c r="D74" s="24"/>
      <c r="I74" s="2"/>
      <c r="J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5" customHeight="1">
      <c r="A75" s="24"/>
      <c r="B75" s="24"/>
      <c r="C75" s="24"/>
      <c r="D75" s="24"/>
      <c r="I75" s="2"/>
      <c r="J75" s="2"/>
      <c r="S75" s="2"/>
    </row>
    <row r="76" spans="1:21" ht="15" customHeight="1">
      <c r="A76" s="39"/>
      <c r="B76" s="39"/>
      <c r="C76" s="39"/>
      <c r="D76" s="39"/>
      <c r="I76" s="2"/>
      <c r="J76" s="2"/>
      <c r="S76" s="2"/>
    </row>
    <row r="77" spans="1:21" ht="15" customHeight="1">
      <c r="A77" s="24"/>
      <c r="B77" s="24"/>
      <c r="C77" s="24"/>
      <c r="D77" s="24"/>
      <c r="I77" s="2"/>
      <c r="J77" s="2"/>
      <c r="S77" s="2"/>
    </row>
    <row r="78" spans="1:21" ht="15" customHeight="1">
      <c r="A78" s="24"/>
      <c r="B78" s="24"/>
      <c r="C78" s="24"/>
      <c r="D78" s="24"/>
      <c r="I78" s="2"/>
      <c r="J78" s="2"/>
      <c r="S78" s="2"/>
    </row>
    <row r="79" spans="1:21" ht="15" customHeight="1">
      <c r="I79" s="2"/>
      <c r="J79" s="2"/>
      <c r="S79" s="2"/>
    </row>
    <row r="80" spans="1:21" ht="15" customHeight="1">
      <c r="I80" s="2"/>
      <c r="J80" s="2"/>
      <c r="S80" s="2"/>
    </row>
    <row r="81" spans="9:19" ht="15" customHeight="1">
      <c r="I81" s="2"/>
      <c r="J81" s="2"/>
      <c r="S81" s="2"/>
    </row>
    <row r="82" spans="9:19" ht="15" customHeight="1">
      <c r="I82" s="2"/>
      <c r="J82" s="2"/>
      <c r="S82" s="2"/>
    </row>
    <row r="83" spans="9:19" ht="15" customHeight="1">
      <c r="I83" s="2"/>
      <c r="J83" s="2"/>
      <c r="S83" s="2"/>
    </row>
    <row r="84" spans="9:19" ht="15" customHeight="1">
      <c r="I84" s="2"/>
      <c r="J84" s="2"/>
      <c r="S84" s="2"/>
    </row>
    <row r="85" spans="9:19" ht="15" customHeight="1">
      <c r="I85" s="2"/>
      <c r="J85" s="2"/>
      <c r="S85" s="2"/>
    </row>
    <row r="86" spans="9:19" ht="15" customHeight="1">
      <c r="I86" s="2"/>
      <c r="J86" s="2"/>
      <c r="S86" s="2"/>
    </row>
    <row r="87" spans="9:19" ht="15" customHeight="1">
      <c r="I87" s="2"/>
      <c r="J87" s="2"/>
      <c r="S87" s="2"/>
    </row>
    <row r="88" spans="9:19" ht="15" customHeight="1">
      <c r="I88" s="2"/>
      <c r="J88" s="2"/>
      <c r="S88" s="2"/>
    </row>
    <row r="89" spans="9:19" ht="15" customHeight="1">
      <c r="I89" s="2"/>
      <c r="J89" s="2"/>
      <c r="S89" s="2"/>
    </row>
    <row r="90" spans="9:19" ht="15" customHeight="1">
      <c r="I90" s="2"/>
      <c r="J90" s="2"/>
      <c r="S90" s="2"/>
    </row>
    <row r="91" spans="9:19" ht="15" customHeight="1">
      <c r="I91" s="2"/>
      <c r="J91" s="2"/>
      <c r="S91" s="2"/>
    </row>
    <row r="92" spans="9:19" ht="15" customHeight="1">
      <c r="I92" s="2"/>
      <c r="J92" s="2"/>
      <c r="S92" s="2"/>
    </row>
    <row r="93" spans="9:19" ht="15" customHeight="1">
      <c r="I93" s="2"/>
      <c r="J93" s="2"/>
      <c r="S93" s="2"/>
    </row>
    <row r="94" spans="9:19" ht="15" customHeight="1">
      <c r="I94" s="2"/>
      <c r="J94" s="2"/>
      <c r="S94" s="2"/>
    </row>
    <row r="95" spans="9:19" ht="15" customHeight="1">
      <c r="I95" s="2"/>
      <c r="J95" s="2"/>
      <c r="S95" s="2"/>
    </row>
    <row r="96" spans="9:19" ht="15" customHeight="1">
      <c r="I96" s="2"/>
      <c r="J96" s="2"/>
      <c r="S96" s="2"/>
    </row>
    <row r="97" spans="9:19" ht="15" customHeight="1">
      <c r="I97" s="2"/>
      <c r="J97" s="2"/>
      <c r="S97" s="2"/>
    </row>
    <row r="98" spans="9:19" ht="15" customHeight="1">
      <c r="I98" s="2"/>
      <c r="J98" s="2"/>
      <c r="S98" s="2"/>
    </row>
    <row r="99" spans="9:19" ht="15" customHeight="1">
      <c r="I99" s="2"/>
      <c r="J99" s="2"/>
      <c r="S99" s="2"/>
    </row>
    <row r="100" spans="9:19" ht="15" customHeight="1">
      <c r="I100" s="2"/>
      <c r="J100" s="2"/>
      <c r="S100" s="2"/>
    </row>
    <row r="101" spans="9:19" ht="15" customHeight="1">
      <c r="I101" s="2"/>
      <c r="J101" s="2"/>
      <c r="S101" s="2"/>
    </row>
    <row r="102" spans="9:19" ht="15" customHeight="1">
      <c r="I102" s="2"/>
      <c r="J102" s="2"/>
      <c r="S102" s="2"/>
    </row>
    <row r="103" spans="9:19" ht="15" customHeight="1">
      <c r="I103" s="2"/>
      <c r="J103" s="2"/>
      <c r="S103" s="2"/>
    </row>
    <row r="104" spans="9:19" ht="15" customHeight="1">
      <c r="I104" s="2"/>
      <c r="J104" s="2"/>
      <c r="S104" s="2"/>
    </row>
    <row r="105" spans="9:19" ht="15" customHeight="1">
      <c r="I105" s="2"/>
      <c r="J105" s="2"/>
      <c r="S105" s="2"/>
    </row>
    <row r="106" spans="9:19" ht="15" customHeight="1">
      <c r="I106" s="2"/>
      <c r="J106" s="2"/>
      <c r="S106" s="2"/>
    </row>
    <row r="107" spans="9:19" ht="15" customHeight="1">
      <c r="I107" s="2"/>
      <c r="J107" s="2"/>
      <c r="S107" s="2"/>
    </row>
    <row r="108" spans="9:19" ht="15" customHeight="1">
      <c r="I108" s="2"/>
      <c r="J108" s="2"/>
      <c r="S108" s="2"/>
    </row>
    <row r="109" spans="9:19" ht="15" customHeight="1">
      <c r="I109" s="2"/>
      <c r="J109" s="2"/>
      <c r="S109" s="2"/>
    </row>
    <row r="110" spans="9:19" ht="15" customHeight="1">
      <c r="I110" s="2"/>
      <c r="J110" s="2"/>
      <c r="S110" s="2"/>
    </row>
    <row r="111" spans="9:19" ht="15" customHeight="1">
      <c r="I111" s="2"/>
      <c r="J111" s="2"/>
      <c r="S111" s="2"/>
    </row>
    <row r="112" spans="9:19" ht="15" customHeight="1">
      <c r="I112" s="2"/>
      <c r="J112" s="2"/>
      <c r="S112" s="2"/>
    </row>
    <row r="113" spans="9:19" ht="15" customHeight="1">
      <c r="I113" s="2"/>
      <c r="J113" s="2"/>
      <c r="S113" s="2"/>
    </row>
    <row r="114" spans="9:19" ht="15" customHeight="1">
      <c r="I114" s="2"/>
      <c r="J114" s="2"/>
      <c r="S114" s="2"/>
    </row>
    <row r="115" spans="9:19" ht="15" customHeight="1">
      <c r="I115" s="2"/>
      <c r="J115" s="2"/>
      <c r="S115" s="2"/>
    </row>
    <row r="116" spans="9:19" ht="15" customHeight="1">
      <c r="I116" s="2"/>
      <c r="J116" s="2"/>
      <c r="S116" s="2"/>
    </row>
    <row r="117" spans="9:19" ht="15" customHeight="1">
      <c r="I117" s="2"/>
      <c r="J117" s="2"/>
      <c r="S117" s="2"/>
    </row>
    <row r="118" spans="9:19" ht="15" customHeight="1">
      <c r="I118" s="2"/>
      <c r="J118" s="2"/>
      <c r="S118" s="2"/>
    </row>
    <row r="119" spans="9:19" ht="15" customHeight="1">
      <c r="I119" s="2"/>
      <c r="J119" s="2"/>
      <c r="S119" s="2"/>
    </row>
    <row r="120" spans="9:19" ht="15" customHeight="1">
      <c r="I120" s="2"/>
      <c r="J120" s="2"/>
      <c r="S120" s="2"/>
    </row>
    <row r="121" spans="9:19" ht="15" customHeight="1">
      <c r="I121" s="2"/>
      <c r="J121" s="2"/>
      <c r="S121" s="2"/>
    </row>
    <row r="122" spans="9:19" ht="15" customHeight="1">
      <c r="I122" s="2"/>
      <c r="J122" s="2"/>
      <c r="S122" s="2"/>
    </row>
    <row r="123" spans="9:19" ht="15" customHeight="1">
      <c r="I123" s="2"/>
      <c r="J123" s="2"/>
      <c r="S123" s="2"/>
    </row>
    <row r="124" spans="9:19" ht="15" customHeight="1">
      <c r="I124" s="2"/>
      <c r="J124" s="2"/>
      <c r="S124" s="2"/>
    </row>
    <row r="125" spans="9:19" ht="15" customHeight="1">
      <c r="I125" s="2"/>
      <c r="J125" s="2"/>
      <c r="S125" s="2"/>
    </row>
    <row r="126" spans="9:19" ht="15.75" customHeight="1">
      <c r="I126" s="2"/>
      <c r="J126" s="2"/>
      <c r="S126" s="2"/>
    </row>
    <row r="127" spans="9:19" ht="15.75" customHeight="1">
      <c r="I127" s="2"/>
      <c r="J127" s="2"/>
      <c r="S127" s="2"/>
    </row>
    <row r="128" spans="9:19" ht="15.75" customHeight="1">
      <c r="I128" s="2"/>
      <c r="J128" s="2"/>
      <c r="S128" s="2"/>
    </row>
    <row r="129" spans="5:19" ht="15.75" customHeight="1">
      <c r="I129" s="2"/>
      <c r="J129" s="2"/>
      <c r="S129" s="2"/>
    </row>
    <row r="130" spans="5:19" ht="15.75" customHeight="1">
      <c r="I130" s="2"/>
      <c r="J130" s="2"/>
      <c r="S130" s="2"/>
    </row>
    <row r="131" spans="5:19" ht="15.75" customHeight="1">
      <c r="I131" s="2"/>
      <c r="J131" s="2"/>
      <c r="S131" s="2"/>
    </row>
    <row r="132" spans="5:19" ht="15.75" customHeight="1">
      <c r="I132" s="2"/>
      <c r="J132" s="2"/>
      <c r="S132" s="2"/>
    </row>
    <row r="133" spans="5:19" ht="15.75" customHeight="1">
      <c r="I133" s="2"/>
      <c r="J133" s="2"/>
      <c r="S133" s="2"/>
    </row>
    <row r="134" spans="5:19" ht="15.75" customHeight="1">
      <c r="I134" s="2"/>
      <c r="J134" s="2"/>
      <c r="S134" s="2"/>
    </row>
    <row r="135" spans="5:19" ht="15.75" customHeight="1">
      <c r="I135" s="2"/>
      <c r="J135" s="2"/>
      <c r="S135" s="2"/>
    </row>
    <row r="136" spans="5:19" ht="15.75" customHeight="1">
      <c r="I136" s="2"/>
      <c r="J136" s="2"/>
      <c r="S136" s="2"/>
    </row>
    <row r="137" spans="5:19" ht="15.75" customHeight="1">
      <c r="I137" s="2"/>
      <c r="J137" s="2"/>
      <c r="S137" s="2"/>
    </row>
    <row r="138" spans="5:19" ht="15.75" customHeight="1">
      <c r="E138" s="21"/>
      <c r="I138" s="2"/>
      <c r="J138" s="2"/>
      <c r="S138" s="2"/>
    </row>
    <row r="139" spans="5:19" ht="15.75" customHeight="1">
      <c r="I139" s="2"/>
      <c r="J139" s="2"/>
      <c r="S139" s="2"/>
    </row>
    <row r="140" spans="5:19" ht="15.75" customHeight="1">
      <c r="I140" s="2"/>
      <c r="J140" s="2"/>
      <c r="S140" s="2"/>
    </row>
    <row r="141" spans="5:19" ht="15.75" customHeight="1">
      <c r="I141" s="2"/>
      <c r="J141" s="2"/>
      <c r="S141" s="2"/>
    </row>
    <row r="142" spans="5:19" ht="15.75" customHeight="1">
      <c r="I142" s="2"/>
      <c r="J142" s="2"/>
      <c r="S142" s="2"/>
    </row>
    <row r="143" spans="5:19" ht="15.75" customHeight="1">
      <c r="I143" s="2"/>
      <c r="J143" s="2"/>
      <c r="S143" s="2"/>
    </row>
    <row r="144" spans="5:19" ht="15.75" customHeight="1">
      <c r="I144" s="2"/>
      <c r="J144" s="2"/>
      <c r="S144" s="2"/>
    </row>
    <row r="145" spans="5:19" ht="15.75" customHeight="1">
      <c r="I145" s="2"/>
      <c r="J145" s="2"/>
      <c r="S145" s="2"/>
    </row>
    <row r="146" spans="5:19" ht="15.75" customHeight="1">
      <c r="I146" s="2"/>
      <c r="J146" s="2"/>
      <c r="S146" s="2"/>
    </row>
    <row r="147" spans="5:19" ht="15.75" customHeight="1">
      <c r="I147" s="2"/>
      <c r="J147" s="2"/>
      <c r="S147" s="2"/>
    </row>
    <row r="148" spans="5:19" ht="15.75" customHeight="1">
      <c r="I148" s="2"/>
      <c r="J148" s="2"/>
      <c r="S148" s="2"/>
    </row>
    <row r="149" spans="5:19" ht="15.75" customHeight="1">
      <c r="I149" s="2"/>
      <c r="J149" s="2"/>
      <c r="S149" s="2"/>
    </row>
    <row r="150" spans="5:19" ht="15.75" customHeight="1">
      <c r="I150" s="2"/>
      <c r="J150" s="2"/>
      <c r="S150" s="2"/>
    </row>
    <row r="151" spans="5:19" ht="15.75" customHeight="1">
      <c r="I151" s="2"/>
      <c r="J151" s="2"/>
      <c r="S151" s="2"/>
    </row>
    <row r="152" spans="5:19" ht="12.75" customHeight="1">
      <c r="I152" s="2"/>
      <c r="J152" s="2"/>
      <c r="S152" s="2"/>
    </row>
    <row r="153" spans="5:19" ht="12.75" customHeight="1">
      <c r="I153" s="2"/>
      <c r="J153" s="2"/>
      <c r="S153" s="2"/>
    </row>
    <row r="154" spans="5:19" ht="12.75" customHeight="1">
      <c r="I154" s="2"/>
      <c r="J154" s="2"/>
      <c r="S154" s="2"/>
    </row>
    <row r="155" spans="5:19" ht="12.75" customHeight="1">
      <c r="I155" s="2"/>
      <c r="J155" s="2"/>
      <c r="S155" s="2"/>
    </row>
    <row r="156" spans="5:19" ht="12.75" customHeight="1">
      <c r="E156" s="21"/>
      <c r="I156" s="2"/>
      <c r="J156" s="2"/>
      <c r="S156" s="2"/>
    </row>
    <row r="157" spans="5:19" ht="12.75" customHeight="1">
      <c r="I157" s="2"/>
      <c r="J157" s="2"/>
      <c r="S157" s="2"/>
    </row>
    <row r="158" spans="5:19" ht="12.75" customHeight="1">
      <c r="I158" s="2"/>
      <c r="J158" s="2"/>
      <c r="S158" s="2"/>
    </row>
    <row r="159" spans="5:19" ht="12.75" customHeight="1">
      <c r="I159" s="2"/>
      <c r="J159" s="2"/>
      <c r="S159" s="2"/>
    </row>
    <row r="160" spans="5:19" ht="12.75" customHeight="1">
      <c r="I160" s="2"/>
      <c r="J160" s="2"/>
      <c r="S160" s="2"/>
    </row>
    <row r="161" spans="9:19" ht="12.75" customHeight="1">
      <c r="I161" s="2"/>
      <c r="J161" s="2"/>
      <c r="S161" s="2"/>
    </row>
    <row r="162" spans="9:19" ht="12.75" customHeight="1">
      <c r="I162" s="2"/>
      <c r="J162" s="2"/>
      <c r="S162" s="2"/>
    </row>
    <row r="163" spans="9:19" ht="12.75" customHeight="1">
      <c r="I163" s="2"/>
      <c r="J163" s="2"/>
      <c r="S163" s="2"/>
    </row>
    <row r="164" spans="9:19" ht="12.75" customHeight="1">
      <c r="I164" s="2"/>
      <c r="J164" s="2"/>
      <c r="S164" s="2"/>
    </row>
    <row r="165" spans="9:19" ht="12.75" customHeight="1">
      <c r="I165" s="2"/>
      <c r="J165" s="2"/>
      <c r="S165" s="2"/>
    </row>
    <row r="166" spans="9:19" ht="12.75" customHeight="1">
      <c r="I166" s="2"/>
      <c r="J166" s="2"/>
      <c r="S166" s="2"/>
    </row>
    <row r="167" spans="9:19" ht="12.75" customHeight="1">
      <c r="I167" s="2"/>
      <c r="J167" s="2"/>
      <c r="S167" s="2"/>
    </row>
    <row r="168" spans="9:19" ht="12.75" customHeight="1">
      <c r="I168" s="2"/>
      <c r="J168" s="2"/>
      <c r="S168" s="2"/>
    </row>
    <row r="169" spans="9:19" ht="12.75" customHeight="1">
      <c r="I169" s="2"/>
      <c r="J169" s="2"/>
      <c r="S169" s="2"/>
    </row>
    <row r="170" spans="9:19" ht="12.75" customHeight="1">
      <c r="I170" s="2"/>
      <c r="J170" s="2"/>
      <c r="S170" s="2"/>
    </row>
    <row r="171" spans="9:19" ht="12.75" customHeight="1">
      <c r="I171" s="2"/>
      <c r="J171" s="2"/>
      <c r="S171" s="2"/>
    </row>
    <row r="172" spans="9:19" ht="12.75" customHeight="1">
      <c r="I172" s="2"/>
      <c r="J172" s="2"/>
      <c r="S172" s="2"/>
    </row>
    <row r="173" spans="9:19" ht="12.75" customHeight="1">
      <c r="I173" s="2"/>
      <c r="J173" s="2"/>
      <c r="S173" s="2"/>
    </row>
    <row r="174" spans="9:19" ht="12.75" customHeight="1">
      <c r="I174" s="2"/>
      <c r="J174" s="2"/>
      <c r="S174" s="2"/>
    </row>
    <row r="175" spans="9:19" ht="12.75" customHeight="1">
      <c r="I175" s="2"/>
      <c r="J175" s="2"/>
      <c r="S175" s="2"/>
    </row>
    <row r="176" spans="9:19" ht="12.75" customHeight="1">
      <c r="I176" s="2"/>
      <c r="J176" s="2"/>
      <c r="S176" s="2"/>
    </row>
    <row r="177" spans="9:19" ht="12.75" customHeight="1">
      <c r="I177" s="2"/>
      <c r="J177" s="2"/>
      <c r="S177" s="2"/>
    </row>
    <row r="178" spans="9:19" ht="12.75" customHeight="1">
      <c r="I178" s="2"/>
      <c r="J178" s="2"/>
      <c r="S178" s="2"/>
    </row>
    <row r="179" spans="9:19" ht="12.75" customHeight="1">
      <c r="I179" s="2"/>
      <c r="J179" s="2"/>
      <c r="S179" s="2"/>
    </row>
    <row r="180" spans="9:19" ht="12.75" customHeight="1">
      <c r="I180" s="2"/>
      <c r="J180" s="2"/>
      <c r="S180" s="2"/>
    </row>
    <row r="181" spans="9:19" ht="12.75" customHeight="1">
      <c r="I181" s="2"/>
      <c r="J181" s="2"/>
      <c r="S181" s="2"/>
    </row>
    <row r="182" spans="9:19" ht="12.75" customHeight="1">
      <c r="I182" s="2"/>
      <c r="J182" s="2"/>
      <c r="S182" s="2"/>
    </row>
    <row r="183" spans="9:19" ht="12.75" customHeight="1">
      <c r="I183" s="2"/>
      <c r="J183" s="2"/>
      <c r="S183" s="2"/>
    </row>
    <row r="184" spans="9:19" ht="12.75" customHeight="1">
      <c r="I184" s="2"/>
      <c r="J184" s="2"/>
      <c r="S184" s="2"/>
    </row>
    <row r="185" spans="9:19" ht="12.75" customHeight="1">
      <c r="I185" s="2"/>
      <c r="J185" s="2"/>
      <c r="S185" s="2"/>
    </row>
    <row r="186" spans="9:19" ht="12.75" customHeight="1">
      <c r="I186" s="2"/>
      <c r="J186" s="2"/>
      <c r="S186" s="2"/>
    </row>
    <row r="187" spans="9:19" ht="12.75" customHeight="1">
      <c r="I187" s="2"/>
      <c r="J187" s="2"/>
      <c r="S187" s="2"/>
    </row>
    <row r="188" spans="9:19" ht="12.75" customHeight="1">
      <c r="I188" s="2"/>
      <c r="J188" s="2"/>
      <c r="S188" s="2"/>
    </row>
    <row r="189" spans="9:19" ht="12.75" customHeight="1">
      <c r="I189" s="2"/>
      <c r="J189" s="2"/>
      <c r="S189" s="2"/>
    </row>
    <row r="190" spans="9:19" ht="12.75" customHeight="1">
      <c r="I190" s="2"/>
      <c r="J190" s="2"/>
      <c r="S190" s="2"/>
    </row>
    <row r="191" spans="9:19" ht="12.75" customHeight="1">
      <c r="I191" s="2"/>
      <c r="J191" s="2"/>
      <c r="S191" s="2"/>
    </row>
    <row r="192" spans="9:19" ht="12.75" customHeight="1">
      <c r="I192" s="2"/>
      <c r="J192" s="2"/>
      <c r="S192" s="2"/>
    </row>
    <row r="193" spans="9:19" ht="12.75" customHeight="1">
      <c r="I193" s="2"/>
      <c r="J193" s="2"/>
      <c r="S193" s="2"/>
    </row>
    <row r="194" spans="9:19" ht="12.75" customHeight="1">
      <c r="I194" s="2"/>
      <c r="J194" s="2"/>
      <c r="S194" s="2"/>
    </row>
    <row r="195" spans="9:19" ht="12.75" customHeight="1">
      <c r="I195" s="2"/>
      <c r="J195" s="2"/>
      <c r="S195" s="2"/>
    </row>
    <row r="196" spans="9:19" ht="12.75" customHeight="1">
      <c r="I196" s="2"/>
      <c r="J196" s="2"/>
      <c r="S196" s="2"/>
    </row>
    <row r="197" spans="9:19" ht="12.75" customHeight="1">
      <c r="I197" s="2"/>
      <c r="J197" s="2"/>
      <c r="S197" s="2"/>
    </row>
    <row r="198" spans="9:19" ht="12.75" customHeight="1">
      <c r="I198" s="2"/>
      <c r="J198" s="2"/>
      <c r="S198" s="2"/>
    </row>
    <row r="199" spans="9:19" ht="12.75" customHeight="1">
      <c r="I199" s="2"/>
      <c r="J199" s="2"/>
      <c r="S199" s="2"/>
    </row>
    <row r="200" spans="9:19" ht="12.75" customHeight="1">
      <c r="I200" s="2"/>
      <c r="J200" s="2"/>
      <c r="S200" s="2"/>
    </row>
    <row r="201" spans="9:19" ht="12.75" customHeight="1">
      <c r="I201" s="2"/>
      <c r="J201" s="2"/>
      <c r="S201" s="2"/>
    </row>
    <row r="202" spans="9:19" ht="12.75" customHeight="1">
      <c r="I202" s="2"/>
      <c r="J202" s="2"/>
      <c r="S202" s="2"/>
    </row>
    <row r="203" spans="9:19" ht="12.75" customHeight="1">
      <c r="I203" s="2"/>
      <c r="J203" s="2"/>
      <c r="S203" s="2"/>
    </row>
    <row r="204" spans="9:19" ht="12.75" customHeight="1">
      <c r="I204" s="2"/>
      <c r="J204" s="2"/>
      <c r="S204" s="2"/>
    </row>
    <row r="205" spans="9:19" ht="12.75" customHeight="1">
      <c r="I205" s="2"/>
      <c r="J205" s="2"/>
      <c r="S205" s="2"/>
    </row>
    <row r="206" spans="9:19" ht="12.75" customHeight="1">
      <c r="I206" s="2"/>
      <c r="J206" s="2"/>
      <c r="S206" s="2"/>
    </row>
    <row r="207" spans="9:19" ht="12.75" customHeight="1">
      <c r="I207" s="2"/>
      <c r="J207" s="2"/>
      <c r="S207" s="2"/>
    </row>
    <row r="208" spans="9:19" ht="12.75" customHeight="1">
      <c r="I208" s="2"/>
      <c r="J208" s="2"/>
      <c r="S208" s="2"/>
    </row>
    <row r="209" spans="9:19" ht="12.75" customHeight="1">
      <c r="I209" s="2"/>
      <c r="J209" s="2"/>
      <c r="S209" s="2"/>
    </row>
    <row r="210" spans="9:19" ht="12.75" customHeight="1">
      <c r="I210" s="2"/>
      <c r="J210" s="2"/>
      <c r="S210" s="2"/>
    </row>
    <row r="211" spans="9:19" ht="12.75" customHeight="1">
      <c r="I211" s="2"/>
      <c r="J211" s="2"/>
      <c r="S211" s="2"/>
    </row>
    <row r="212" spans="9:19" ht="12.75" customHeight="1">
      <c r="I212" s="2"/>
      <c r="J212" s="2"/>
      <c r="S212" s="2"/>
    </row>
    <row r="213" spans="9:19" ht="12.75" customHeight="1">
      <c r="I213" s="2"/>
      <c r="J213" s="2"/>
      <c r="S213" s="2"/>
    </row>
    <row r="214" spans="9:19" ht="12.75" customHeight="1">
      <c r="I214" s="2"/>
      <c r="J214" s="2"/>
      <c r="S214" s="2"/>
    </row>
    <row r="215" spans="9:19" ht="12.75" customHeight="1">
      <c r="I215" s="2"/>
      <c r="J215" s="2"/>
      <c r="S215" s="2"/>
    </row>
    <row r="216" spans="9:19" ht="12.75" customHeight="1">
      <c r="I216" s="2"/>
      <c r="J216" s="2"/>
      <c r="S216" s="2"/>
    </row>
    <row r="217" spans="9:19" ht="12.75" customHeight="1">
      <c r="I217" s="2"/>
      <c r="J217" s="2"/>
      <c r="S217" s="2"/>
    </row>
    <row r="218" spans="9:19" ht="12.75" customHeight="1">
      <c r="I218" s="2"/>
      <c r="J218" s="2"/>
      <c r="S218" s="2"/>
    </row>
    <row r="219" spans="9:19" ht="12.75" customHeight="1">
      <c r="I219" s="2"/>
      <c r="J219" s="2"/>
      <c r="S219" s="2"/>
    </row>
    <row r="220" spans="9:19" ht="12.75" customHeight="1">
      <c r="I220" s="2"/>
      <c r="J220" s="2"/>
      <c r="S220" s="2"/>
    </row>
    <row r="221" spans="9:19" ht="12.75" customHeight="1">
      <c r="I221" s="2"/>
      <c r="J221" s="2"/>
      <c r="S221" s="2"/>
    </row>
    <row r="222" spans="9:19" ht="12.75" customHeight="1">
      <c r="I222" s="2"/>
      <c r="J222" s="2"/>
      <c r="S222" s="2"/>
    </row>
    <row r="223" spans="9:19" ht="12.75" customHeight="1">
      <c r="I223" s="2"/>
      <c r="J223" s="2"/>
      <c r="S223" s="2"/>
    </row>
    <row r="224" spans="9:19" ht="12.75" customHeight="1">
      <c r="I224" s="2"/>
      <c r="J224" s="2"/>
      <c r="S224" s="2"/>
    </row>
    <row r="225" spans="9:19" ht="12.75" customHeight="1">
      <c r="I225" s="2"/>
      <c r="J225" s="2"/>
      <c r="S225" s="2"/>
    </row>
    <row r="226" spans="9:19" ht="12.75" customHeight="1">
      <c r="I226" s="2"/>
      <c r="J226" s="2"/>
      <c r="S226" s="2"/>
    </row>
    <row r="227" spans="9:19" ht="12.75" customHeight="1">
      <c r="I227" s="2"/>
      <c r="J227" s="2"/>
      <c r="S227" s="2"/>
    </row>
    <row r="228" spans="9:19" ht="12.75" customHeight="1">
      <c r="I228" s="2"/>
      <c r="J228" s="2"/>
      <c r="S228" s="2"/>
    </row>
    <row r="229" spans="9:19" ht="12.75" customHeight="1">
      <c r="I229" s="2"/>
      <c r="J229" s="2"/>
      <c r="S229" s="2"/>
    </row>
    <row r="230" spans="9:19" ht="12.75" customHeight="1">
      <c r="I230" s="2"/>
      <c r="J230" s="2"/>
      <c r="S230" s="2"/>
    </row>
    <row r="231" spans="9:19" ht="12.75" customHeight="1">
      <c r="I231" s="2"/>
      <c r="J231" s="2"/>
      <c r="S231" s="2"/>
    </row>
    <row r="232" spans="9:19" ht="12.75" customHeight="1">
      <c r="I232" s="2"/>
      <c r="J232" s="2"/>
      <c r="S232" s="2"/>
    </row>
    <row r="233" spans="9:19" ht="12.75" customHeight="1">
      <c r="I233" s="2"/>
      <c r="J233" s="2"/>
      <c r="S233" s="2"/>
    </row>
    <row r="234" spans="9:19" ht="12.75" customHeight="1">
      <c r="I234" s="2"/>
      <c r="J234" s="2"/>
      <c r="S234" s="2"/>
    </row>
    <row r="235" spans="9:19" ht="12.75" customHeight="1">
      <c r="I235" s="2"/>
      <c r="J235" s="2"/>
      <c r="S235" s="2"/>
    </row>
    <row r="236" spans="9:19" ht="12.75" customHeight="1">
      <c r="I236" s="2"/>
      <c r="J236" s="2"/>
      <c r="S236" s="2"/>
    </row>
    <row r="237" spans="9:19" ht="12.75" customHeight="1">
      <c r="I237" s="2"/>
      <c r="J237" s="2"/>
      <c r="S237" s="2"/>
    </row>
    <row r="238" spans="9:19" ht="12.75" customHeight="1">
      <c r="I238" s="2"/>
      <c r="J238" s="2"/>
      <c r="S238" s="2"/>
    </row>
    <row r="239" spans="9:19" ht="12.75" customHeight="1">
      <c r="I239" s="2"/>
      <c r="J239" s="2"/>
      <c r="S239" s="2"/>
    </row>
    <row r="240" spans="9:19" ht="12.75" customHeight="1">
      <c r="I240" s="2"/>
      <c r="J240" s="2"/>
      <c r="S240" s="2"/>
    </row>
    <row r="241" spans="9:19" ht="12.75" customHeight="1">
      <c r="I241" s="2"/>
      <c r="J241" s="2"/>
      <c r="S241" s="2"/>
    </row>
    <row r="242" spans="9:19" ht="12.75" customHeight="1">
      <c r="I242" s="2"/>
      <c r="J242" s="2"/>
      <c r="S242" s="2"/>
    </row>
    <row r="243" spans="9:19" ht="12.75" customHeight="1">
      <c r="I243" s="2"/>
      <c r="J243" s="2"/>
      <c r="S243" s="2"/>
    </row>
    <row r="244" spans="9:19" ht="12.75" customHeight="1">
      <c r="I244" s="2"/>
      <c r="J244" s="2"/>
      <c r="S244" s="2"/>
    </row>
    <row r="245" spans="9:19" ht="12.75" customHeight="1">
      <c r="I245" s="2"/>
      <c r="J245" s="2"/>
      <c r="S245" s="2"/>
    </row>
    <row r="246" spans="9:19" ht="12.75" customHeight="1">
      <c r="I246" s="2"/>
      <c r="J246" s="2"/>
      <c r="S246" s="2"/>
    </row>
    <row r="247" spans="9:19" ht="12.75" customHeight="1">
      <c r="I247" s="2"/>
      <c r="J247" s="2"/>
      <c r="S247" s="2"/>
    </row>
    <row r="248" spans="9:19" ht="12.75" customHeight="1">
      <c r="I248" s="2"/>
      <c r="J248" s="2"/>
      <c r="S248" s="2"/>
    </row>
    <row r="249" spans="9:19" ht="12.75" customHeight="1">
      <c r="I249" s="2"/>
      <c r="J249" s="2"/>
      <c r="S249" s="2"/>
    </row>
    <row r="250" spans="9:19" ht="12.75" customHeight="1">
      <c r="I250" s="2"/>
      <c r="J250" s="2"/>
      <c r="S250" s="2"/>
    </row>
    <row r="251" spans="9:19" ht="12.75" customHeight="1">
      <c r="I251" s="2"/>
      <c r="J251" s="2"/>
      <c r="S251" s="2"/>
    </row>
    <row r="252" spans="9:19" ht="12.75" customHeight="1">
      <c r="I252" s="2"/>
      <c r="J252" s="2"/>
      <c r="S252" s="2"/>
    </row>
    <row r="253" spans="9:19" ht="12.75" customHeight="1">
      <c r="I253" s="2"/>
      <c r="J253" s="2"/>
      <c r="S253" s="2"/>
    </row>
    <row r="254" spans="9:19" ht="12.75" customHeight="1">
      <c r="I254" s="2"/>
      <c r="J254" s="2"/>
      <c r="S254" s="2"/>
    </row>
    <row r="255" spans="9:19" ht="12.75" customHeight="1">
      <c r="I255" s="2"/>
      <c r="J255" s="2"/>
      <c r="S255" s="2"/>
    </row>
    <row r="256" spans="9:19" ht="12.75" customHeight="1">
      <c r="I256" s="2"/>
      <c r="J256" s="2"/>
      <c r="S256" s="2"/>
    </row>
    <row r="257" spans="9:19" ht="12.75" customHeight="1">
      <c r="I257" s="2"/>
      <c r="J257" s="2"/>
      <c r="S257" s="2"/>
    </row>
    <row r="258" spans="9:19" ht="12.75" customHeight="1">
      <c r="I258" s="2"/>
      <c r="J258" s="2"/>
      <c r="S258" s="2"/>
    </row>
    <row r="259" spans="9:19" ht="12.75" customHeight="1">
      <c r="I259" s="2"/>
      <c r="J259" s="2"/>
      <c r="S259" s="2"/>
    </row>
    <row r="260" spans="9:19" ht="12.75" customHeight="1">
      <c r="I260" s="2"/>
      <c r="J260" s="2"/>
      <c r="S260" s="2"/>
    </row>
    <row r="261" spans="9:19" ht="12.75" customHeight="1">
      <c r="I261" s="2"/>
      <c r="J261" s="2"/>
      <c r="S261" s="2"/>
    </row>
    <row r="262" spans="9:19" ht="12.75" customHeight="1">
      <c r="I262" s="2"/>
      <c r="J262" s="2"/>
      <c r="S262" s="2"/>
    </row>
    <row r="263" spans="9:19" ht="12.75" customHeight="1">
      <c r="I263" s="2"/>
      <c r="J263" s="2"/>
      <c r="S263" s="2"/>
    </row>
    <row r="264" spans="9:19" ht="12.75" customHeight="1">
      <c r="I264" s="2"/>
      <c r="J264" s="2"/>
      <c r="S264" s="2"/>
    </row>
    <row r="265" spans="9:19" ht="12.75" customHeight="1">
      <c r="I265" s="2"/>
      <c r="J265" s="2"/>
      <c r="S265" s="2"/>
    </row>
    <row r="266" spans="9:19" ht="12.75" customHeight="1">
      <c r="I266" s="2"/>
      <c r="J266" s="2"/>
      <c r="S266" s="2"/>
    </row>
    <row r="267" spans="9:19" ht="12.75" customHeight="1">
      <c r="I267" s="2"/>
      <c r="J267" s="2"/>
      <c r="S267" s="2"/>
    </row>
    <row r="268" spans="9:19" ht="12.75" customHeight="1">
      <c r="I268" s="2"/>
      <c r="J268" s="2"/>
      <c r="S268" s="2"/>
    </row>
    <row r="269" spans="9:19" ht="12.75" customHeight="1">
      <c r="I269" s="2"/>
      <c r="J269" s="2"/>
      <c r="S269" s="2"/>
    </row>
    <row r="270" spans="9:19" ht="12.75" customHeight="1">
      <c r="I270" s="2"/>
      <c r="J270" s="2"/>
      <c r="S270" s="2"/>
    </row>
    <row r="271" spans="9:19" ht="12.75" customHeight="1">
      <c r="I271" s="2"/>
      <c r="J271" s="2"/>
      <c r="S271" s="2"/>
    </row>
    <row r="272" spans="9:19" ht="12.75" customHeight="1">
      <c r="I272" s="2"/>
      <c r="J272" s="2"/>
      <c r="S272" s="2"/>
    </row>
    <row r="273" spans="9:19" ht="12.75" customHeight="1">
      <c r="I273" s="2"/>
      <c r="J273" s="2"/>
      <c r="S273" s="2"/>
    </row>
    <row r="274" spans="9:19" ht="12.75" customHeight="1">
      <c r="I274" s="2"/>
      <c r="J274" s="2"/>
      <c r="S274" s="2"/>
    </row>
    <row r="275" spans="9:19" ht="12.75" customHeight="1">
      <c r="I275" s="2"/>
      <c r="J275" s="2"/>
      <c r="S275" s="2"/>
    </row>
    <row r="276" spans="9:19" ht="12.75" customHeight="1">
      <c r="I276" s="2"/>
      <c r="J276" s="2"/>
      <c r="S276" s="2"/>
    </row>
    <row r="277" spans="9:19" ht="12.75" customHeight="1">
      <c r="I277" s="2"/>
      <c r="J277" s="2"/>
      <c r="S277" s="2"/>
    </row>
    <row r="278" spans="9:19" ht="12.75" customHeight="1">
      <c r="I278" s="2"/>
      <c r="J278" s="2"/>
      <c r="S278" s="2"/>
    </row>
    <row r="279" spans="9:19" ht="12.75" customHeight="1">
      <c r="I279" s="2"/>
      <c r="J279" s="2"/>
      <c r="S279" s="2"/>
    </row>
    <row r="280" spans="9:19" ht="12.75" customHeight="1">
      <c r="I280" s="2"/>
      <c r="J280" s="2"/>
      <c r="S280" s="2"/>
    </row>
    <row r="281" spans="9:19" ht="12.75" customHeight="1">
      <c r="I281" s="2"/>
      <c r="J281" s="2"/>
      <c r="S281" s="2"/>
    </row>
    <row r="282" spans="9:19" ht="12.75" customHeight="1">
      <c r="I282" s="2"/>
      <c r="J282" s="2"/>
      <c r="S282" s="2"/>
    </row>
    <row r="283" spans="9:19" ht="12.75" customHeight="1">
      <c r="I283" s="2"/>
      <c r="J283" s="2"/>
      <c r="S283" s="2"/>
    </row>
    <row r="284" spans="9:19" ht="12.75" customHeight="1">
      <c r="I284" s="2"/>
      <c r="J284" s="2"/>
      <c r="S284" s="2"/>
    </row>
    <row r="285" spans="9:19" ht="12.75" customHeight="1">
      <c r="I285" s="2"/>
      <c r="J285" s="2"/>
      <c r="S285" s="2"/>
    </row>
    <row r="286" spans="9:19" ht="12.75" customHeight="1">
      <c r="I286" s="2"/>
      <c r="J286" s="2"/>
      <c r="S286" s="2"/>
    </row>
    <row r="287" spans="9:19" ht="12.75" customHeight="1">
      <c r="I287" s="2"/>
      <c r="J287" s="2"/>
      <c r="S287" s="2"/>
    </row>
    <row r="288" spans="9:19" ht="12.75" customHeight="1">
      <c r="I288" s="2"/>
      <c r="J288" s="2"/>
      <c r="S288" s="2"/>
    </row>
    <row r="289" spans="9:19" ht="12.75" customHeight="1">
      <c r="I289" s="2"/>
      <c r="J289" s="2"/>
      <c r="S289" s="2"/>
    </row>
    <row r="290" spans="9:19" ht="12.75" customHeight="1">
      <c r="I290" s="2"/>
      <c r="J290" s="2"/>
      <c r="S290" s="2"/>
    </row>
    <row r="291" spans="9:19" ht="12.75" customHeight="1">
      <c r="I291" s="2"/>
      <c r="J291" s="2"/>
      <c r="S291" s="2"/>
    </row>
    <row r="292" spans="9:19" ht="12.75" customHeight="1">
      <c r="I292" s="2"/>
      <c r="J292" s="2"/>
      <c r="S292" s="2"/>
    </row>
    <row r="293" spans="9:19" ht="12.75" customHeight="1">
      <c r="I293" s="2"/>
      <c r="J293" s="2"/>
      <c r="S293" s="2"/>
    </row>
    <row r="294" spans="9:19" ht="12.75" customHeight="1">
      <c r="I294" s="2"/>
      <c r="J294" s="2"/>
      <c r="S294" s="2"/>
    </row>
    <row r="295" spans="9:19" ht="12.75" customHeight="1">
      <c r="I295" s="2"/>
      <c r="J295" s="2"/>
      <c r="S295" s="2"/>
    </row>
    <row r="296" spans="9:19" ht="12.75" customHeight="1">
      <c r="I296" s="2"/>
      <c r="J296" s="2"/>
      <c r="S296" s="2"/>
    </row>
    <row r="297" spans="9:19" ht="12.75" customHeight="1">
      <c r="I297" s="2"/>
      <c r="J297" s="2"/>
      <c r="S297" s="2"/>
    </row>
    <row r="298" spans="9:19" ht="12.75" customHeight="1">
      <c r="I298" s="2"/>
      <c r="J298" s="2"/>
      <c r="S298" s="2"/>
    </row>
    <row r="299" spans="9:19" ht="12.75" customHeight="1">
      <c r="I299" s="2"/>
      <c r="J299" s="2"/>
      <c r="S299" s="2"/>
    </row>
    <row r="300" spans="9:19" ht="12.75" customHeight="1">
      <c r="I300" s="2"/>
      <c r="J300" s="2"/>
      <c r="S300" s="2"/>
    </row>
    <row r="301" spans="9:19" ht="12.75" customHeight="1">
      <c r="I301" s="2"/>
      <c r="J301" s="2"/>
      <c r="S301" s="2"/>
    </row>
    <row r="302" spans="9:19" ht="12.75" customHeight="1">
      <c r="I302" s="2"/>
      <c r="J302" s="2"/>
      <c r="S302" s="2"/>
    </row>
    <row r="303" spans="9:19" ht="12.75" customHeight="1">
      <c r="I303" s="2"/>
      <c r="J303" s="2"/>
      <c r="S303" s="2"/>
    </row>
    <row r="304" spans="9:19" ht="12.75" customHeight="1">
      <c r="I304" s="2"/>
      <c r="J304" s="2"/>
      <c r="S304" s="2"/>
    </row>
    <row r="305" spans="9:19" ht="12.75" customHeight="1">
      <c r="I305" s="2"/>
      <c r="J305" s="2"/>
      <c r="S305" s="2"/>
    </row>
    <row r="306" spans="9:19" ht="12.75" customHeight="1">
      <c r="I306" s="2"/>
      <c r="J306" s="2"/>
      <c r="S306" s="2"/>
    </row>
    <row r="307" spans="9:19" ht="12.75" customHeight="1">
      <c r="I307" s="2"/>
      <c r="J307" s="2"/>
      <c r="S307" s="2"/>
    </row>
    <row r="308" spans="9:19" ht="12.75" customHeight="1">
      <c r="I308" s="2"/>
      <c r="J308" s="2"/>
      <c r="S308" s="2"/>
    </row>
    <row r="309" spans="9:19" ht="12.75" customHeight="1">
      <c r="I309" s="2"/>
      <c r="J309" s="2"/>
      <c r="S309" s="2"/>
    </row>
    <row r="310" spans="9:19" ht="12.75" customHeight="1">
      <c r="I310" s="2"/>
      <c r="J310" s="2"/>
      <c r="S310" s="2"/>
    </row>
    <row r="311" spans="9:19" ht="12.75" customHeight="1">
      <c r="I311" s="2"/>
      <c r="J311" s="2"/>
      <c r="S311" s="2"/>
    </row>
    <row r="312" spans="9:19" ht="12.75" customHeight="1">
      <c r="I312" s="2"/>
      <c r="J312" s="2"/>
      <c r="S312" s="2"/>
    </row>
    <row r="313" spans="9:19" ht="12.75" customHeight="1">
      <c r="I313" s="2"/>
      <c r="J313" s="2"/>
      <c r="S313" s="2"/>
    </row>
    <row r="314" spans="9:19" ht="12.75" customHeight="1">
      <c r="I314" s="2"/>
      <c r="J314" s="2"/>
      <c r="S314" s="2"/>
    </row>
    <row r="315" spans="9:19" ht="12.75" customHeight="1">
      <c r="I315" s="2"/>
      <c r="J315" s="2"/>
      <c r="S315" s="2"/>
    </row>
    <row r="316" spans="9:19" ht="12.75" customHeight="1">
      <c r="I316" s="2"/>
      <c r="J316" s="2"/>
      <c r="S316" s="2"/>
    </row>
    <row r="317" spans="9:19" ht="12.75" customHeight="1">
      <c r="I317" s="2"/>
      <c r="J317" s="2"/>
      <c r="S317" s="2"/>
    </row>
    <row r="318" spans="9:19" ht="12.75" customHeight="1">
      <c r="I318" s="2"/>
      <c r="J318" s="2"/>
      <c r="S318" s="2"/>
    </row>
    <row r="319" spans="9:19" ht="12.75" customHeight="1">
      <c r="I319" s="2"/>
      <c r="J319" s="2"/>
      <c r="S319" s="2"/>
    </row>
    <row r="320" spans="9:19" ht="12.75" customHeight="1">
      <c r="I320" s="2"/>
      <c r="J320" s="2"/>
      <c r="S320" s="2"/>
    </row>
    <row r="321" spans="9:19" ht="12.75" customHeight="1">
      <c r="I321" s="2"/>
      <c r="J321" s="2"/>
      <c r="S321" s="2"/>
    </row>
    <row r="322" spans="9:19" ht="12.75" customHeight="1">
      <c r="I322" s="2"/>
      <c r="J322" s="2"/>
      <c r="S322" s="2"/>
    </row>
    <row r="323" spans="9:19" ht="12.75" customHeight="1">
      <c r="I323" s="2"/>
      <c r="J323" s="2"/>
      <c r="S323" s="2"/>
    </row>
    <row r="324" spans="9:19" ht="12.75" customHeight="1">
      <c r="I324" s="2"/>
      <c r="J324" s="2"/>
      <c r="S324" s="2"/>
    </row>
    <row r="325" spans="9:19" ht="12.75" customHeight="1">
      <c r="I325" s="2"/>
      <c r="J325" s="2"/>
      <c r="S325" s="2"/>
    </row>
    <row r="326" spans="9:19" ht="12.75" customHeight="1">
      <c r="I326" s="2"/>
      <c r="J326" s="2"/>
      <c r="S326" s="2"/>
    </row>
    <row r="327" spans="9:19" ht="12.75" customHeight="1">
      <c r="I327" s="2"/>
      <c r="J327" s="2"/>
      <c r="S327" s="2"/>
    </row>
    <row r="328" spans="9:19" ht="12.75" customHeight="1">
      <c r="I328" s="2"/>
      <c r="J328" s="2"/>
      <c r="S328" s="2"/>
    </row>
    <row r="329" spans="9:19" ht="12.75" customHeight="1">
      <c r="I329" s="2"/>
      <c r="J329" s="2"/>
      <c r="S329" s="2"/>
    </row>
    <row r="330" spans="9:19" ht="12.75" customHeight="1">
      <c r="I330" s="2"/>
      <c r="J330" s="2"/>
      <c r="S330" s="2"/>
    </row>
    <row r="331" spans="9:19" ht="12.75" customHeight="1">
      <c r="I331" s="2"/>
      <c r="J331" s="2"/>
      <c r="S331" s="2"/>
    </row>
    <row r="332" spans="9:19" ht="12.75" customHeight="1">
      <c r="I332" s="2"/>
      <c r="J332" s="2"/>
      <c r="S332" s="2"/>
    </row>
    <row r="333" spans="9:19" ht="12.75" customHeight="1">
      <c r="I333" s="2"/>
      <c r="J333" s="2"/>
      <c r="S333" s="2"/>
    </row>
    <row r="334" spans="9:19" ht="12.75" customHeight="1">
      <c r="I334" s="2"/>
      <c r="J334" s="2"/>
      <c r="S334" s="2"/>
    </row>
    <row r="335" spans="9:19" ht="12.75" customHeight="1">
      <c r="I335" s="2"/>
      <c r="J335" s="2"/>
      <c r="S335" s="2"/>
    </row>
    <row r="336" spans="9:19" ht="12.75" customHeight="1">
      <c r="I336" s="2"/>
      <c r="J336" s="2"/>
      <c r="S336" s="2"/>
    </row>
    <row r="337" spans="9:19" ht="12.75" customHeight="1">
      <c r="I337" s="2"/>
      <c r="J337" s="2"/>
      <c r="S337" s="2"/>
    </row>
    <row r="338" spans="9:19" ht="12.75" customHeight="1">
      <c r="I338" s="2"/>
      <c r="J338" s="2"/>
      <c r="S338" s="2"/>
    </row>
    <row r="339" spans="9:19" ht="12.75" customHeight="1">
      <c r="I339" s="2"/>
      <c r="J339" s="2"/>
      <c r="S339" s="2"/>
    </row>
    <row r="340" spans="9:19" ht="12.75" customHeight="1">
      <c r="I340" s="2"/>
      <c r="J340" s="2"/>
      <c r="S340" s="2"/>
    </row>
    <row r="341" spans="9:19" ht="12.75" customHeight="1">
      <c r="I341" s="2"/>
      <c r="J341" s="2"/>
      <c r="S341" s="2"/>
    </row>
    <row r="342" spans="9:19" ht="12.75" customHeight="1">
      <c r="I342" s="2"/>
      <c r="J342" s="2"/>
      <c r="S342" s="2"/>
    </row>
    <row r="343" spans="9:19" ht="12.75" customHeight="1">
      <c r="I343" s="2"/>
      <c r="J343" s="2"/>
      <c r="S343" s="2"/>
    </row>
    <row r="344" spans="9:19" ht="12.75" customHeight="1">
      <c r="I344" s="2"/>
      <c r="J344" s="2"/>
      <c r="S344" s="2"/>
    </row>
    <row r="345" spans="9:19" ht="12.75" customHeight="1">
      <c r="I345" s="2"/>
      <c r="J345" s="2"/>
      <c r="S345" s="2"/>
    </row>
    <row r="346" spans="9:19" ht="12.75" customHeight="1">
      <c r="I346" s="2"/>
      <c r="J346" s="2"/>
      <c r="S346" s="2"/>
    </row>
    <row r="347" spans="9:19" ht="12.75" customHeight="1">
      <c r="I347" s="2"/>
      <c r="J347" s="2"/>
      <c r="S347" s="2"/>
    </row>
    <row r="348" spans="9:19" ht="12.75" customHeight="1">
      <c r="I348" s="2"/>
      <c r="J348" s="2"/>
      <c r="S348" s="2"/>
    </row>
    <row r="349" spans="9:19" ht="12.75" customHeight="1">
      <c r="I349" s="2"/>
      <c r="J349" s="2"/>
      <c r="S349" s="2"/>
    </row>
    <row r="350" spans="9:19" ht="12.75" customHeight="1">
      <c r="I350" s="2"/>
      <c r="J350" s="2"/>
      <c r="S350" s="2"/>
    </row>
    <row r="351" spans="9:19" ht="12.75" customHeight="1">
      <c r="I351" s="2"/>
      <c r="J351" s="2"/>
      <c r="S351" s="2"/>
    </row>
    <row r="352" spans="9:19" ht="12.75" customHeight="1">
      <c r="I352" s="2"/>
      <c r="J352" s="2"/>
      <c r="S352" s="2"/>
    </row>
    <row r="353" spans="9:19" ht="12.75" customHeight="1">
      <c r="I353" s="2"/>
      <c r="J353" s="2"/>
      <c r="S353" s="2"/>
    </row>
    <row r="354" spans="9:19" ht="12.75" customHeight="1">
      <c r="I354" s="2"/>
      <c r="J354" s="2"/>
      <c r="S354" s="2"/>
    </row>
    <row r="355" spans="9:19" ht="12.75" customHeight="1">
      <c r="I355" s="2"/>
      <c r="J355" s="2"/>
      <c r="S355" s="2"/>
    </row>
    <row r="356" spans="9:19" ht="12.75" customHeight="1">
      <c r="I356" s="2"/>
      <c r="J356" s="2"/>
      <c r="S356" s="2"/>
    </row>
    <row r="357" spans="9:19" ht="12.75" customHeight="1">
      <c r="I357" s="2"/>
      <c r="J357" s="2"/>
      <c r="S357" s="2"/>
    </row>
    <row r="358" spans="9:19" ht="12.75" customHeight="1">
      <c r="I358" s="2"/>
      <c r="J358" s="2"/>
      <c r="S358" s="2"/>
    </row>
    <row r="359" spans="9:19" ht="12.75" customHeight="1">
      <c r="I359" s="2"/>
      <c r="J359" s="2"/>
      <c r="S359" s="2"/>
    </row>
    <row r="360" spans="9:19" ht="12.75" customHeight="1">
      <c r="I360" s="2"/>
      <c r="J360" s="2"/>
      <c r="S360" s="2"/>
    </row>
    <row r="361" spans="9:19" ht="12.75" customHeight="1">
      <c r="I361" s="2"/>
      <c r="J361" s="2"/>
      <c r="S361" s="2"/>
    </row>
    <row r="362" spans="9:19" ht="12.75" customHeight="1">
      <c r="I362" s="2"/>
      <c r="J362" s="2"/>
      <c r="S362" s="2"/>
    </row>
    <row r="363" spans="9:19" ht="12.75" customHeight="1">
      <c r="I363" s="2"/>
      <c r="J363" s="2"/>
      <c r="S363" s="2"/>
    </row>
    <row r="364" spans="9:19" ht="12.75" customHeight="1">
      <c r="I364" s="2"/>
      <c r="J364" s="2"/>
      <c r="S364" s="2"/>
    </row>
    <row r="365" spans="9:19" ht="12.75" customHeight="1">
      <c r="I365" s="2"/>
      <c r="J365" s="2"/>
      <c r="S365" s="2"/>
    </row>
    <row r="366" spans="9:19" ht="12.75" customHeight="1">
      <c r="I366" s="2"/>
      <c r="J366" s="2"/>
      <c r="S366" s="2"/>
    </row>
    <row r="367" spans="9:19" ht="12.75" customHeight="1">
      <c r="I367" s="2"/>
      <c r="J367" s="2"/>
      <c r="S367" s="2"/>
    </row>
    <row r="368" spans="9:19" ht="12.75" customHeight="1">
      <c r="I368" s="2"/>
      <c r="J368" s="2"/>
      <c r="S368" s="2"/>
    </row>
    <row r="369" spans="9:19" ht="12.75" customHeight="1">
      <c r="I369" s="2"/>
      <c r="J369" s="2"/>
      <c r="S369" s="2"/>
    </row>
    <row r="370" spans="9:19" ht="12.75" customHeight="1">
      <c r="I370" s="2"/>
      <c r="J370" s="2"/>
      <c r="S370" s="2"/>
    </row>
    <row r="371" spans="9:19" ht="12.75" customHeight="1">
      <c r="I371" s="2"/>
      <c r="J371" s="2"/>
      <c r="S371" s="2"/>
    </row>
    <row r="372" spans="9:19" ht="12.75" customHeight="1">
      <c r="I372" s="2"/>
      <c r="J372" s="2"/>
      <c r="S372" s="2"/>
    </row>
    <row r="373" spans="9:19" ht="12.75" customHeight="1">
      <c r="I373" s="2"/>
      <c r="J373" s="2"/>
      <c r="S373" s="2"/>
    </row>
    <row r="374" spans="9:19" ht="12.75" customHeight="1">
      <c r="I374" s="2"/>
      <c r="J374" s="2"/>
      <c r="S374" s="2"/>
    </row>
    <row r="375" spans="9:19" ht="12.75" customHeight="1">
      <c r="I375" s="2"/>
      <c r="J375" s="2"/>
      <c r="S375" s="2"/>
    </row>
    <row r="376" spans="9:19" ht="12.75" customHeight="1">
      <c r="I376" s="2"/>
      <c r="J376" s="2"/>
      <c r="S376" s="2"/>
    </row>
    <row r="377" spans="9:19" ht="12.75" customHeight="1">
      <c r="I377" s="2"/>
      <c r="J377" s="2"/>
      <c r="S377" s="2"/>
    </row>
    <row r="378" spans="9:19" ht="12.75" customHeight="1">
      <c r="I378" s="2"/>
      <c r="J378" s="2"/>
      <c r="S378" s="2"/>
    </row>
    <row r="379" spans="9:19" ht="12.75" customHeight="1">
      <c r="I379" s="2"/>
      <c r="J379" s="2"/>
      <c r="S379" s="2"/>
    </row>
    <row r="380" spans="9:19" ht="12.75" customHeight="1">
      <c r="I380" s="2"/>
      <c r="J380" s="2"/>
      <c r="S380" s="2"/>
    </row>
    <row r="381" spans="9:19" ht="12.75" customHeight="1">
      <c r="I381" s="2"/>
      <c r="J381" s="2"/>
      <c r="S381" s="2"/>
    </row>
    <row r="382" spans="9:19" ht="12.75" customHeight="1">
      <c r="I382" s="2"/>
      <c r="J382" s="2"/>
      <c r="S382" s="2"/>
    </row>
    <row r="383" spans="9:19" ht="12.75" customHeight="1">
      <c r="I383" s="2"/>
      <c r="J383" s="2"/>
      <c r="S383" s="2"/>
    </row>
    <row r="384" spans="9:19" ht="12.75" customHeight="1">
      <c r="I384" s="2"/>
      <c r="J384" s="2"/>
      <c r="S384" s="2"/>
    </row>
    <row r="385" spans="9:19" ht="12.75" customHeight="1">
      <c r="I385" s="2"/>
      <c r="J385" s="2"/>
      <c r="S385" s="2"/>
    </row>
    <row r="386" spans="9:19" ht="12.75" customHeight="1">
      <c r="I386" s="2"/>
      <c r="J386" s="2"/>
      <c r="S386" s="2"/>
    </row>
    <row r="387" spans="9:19" ht="12.75" customHeight="1">
      <c r="I387" s="2"/>
      <c r="J387" s="2"/>
      <c r="S387" s="2"/>
    </row>
    <row r="388" spans="9:19" ht="12.75" customHeight="1">
      <c r="I388" s="2"/>
      <c r="J388" s="2"/>
      <c r="S388" s="2"/>
    </row>
    <row r="389" spans="9:19" ht="12.75" customHeight="1">
      <c r="I389" s="2"/>
      <c r="J389" s="2"/>
      <c r="S389" s="2"/>
    </row>
    <row r="390" spans="9:19" ht="12.75" customHeight="1">
      <c r="I390" s="2"/>
      <c r="J390" s="2"/>
      <c r="S390" s="2"/>
    </row>
    <row r="391" spans="9:19" ht="12.75" customHeight="1">
      <c r="I391" s="2"/>
      <c r="J391" s="2"/>
      <c r="S391" s="2"/>
    </row>
    <row r="392" spans="9:19" ht="12.75" customHeight="1">
      <c r="I392" s="2"/>
      <c r="J392" s="2"/>
      <c r="S392" s="2"/>
    </row>
    <row r="393" spans="9:19" ht="12.75" customHeight="1">
      <c r="I393" s="2"/>
      <c r="J393" s="2"/>
      <c r="S393" s="2"/>
    </row>
    <row r="394" spans="9:19" ht="12.75" customHeight="1">
      <c r="I394" s="2"/>
      <c r="J394" s="2"/>
      <c r="S394" s="2"/>
    </row>
    <row r="395" spans="9:19" ht="12.75" customHeight="1">
      <c r="I395" s="2"/>
      <c r="J395" s="2"/>
      <c r="S395" s="2"/>
    </row>
    <row r="396" spans="9:19" ht="12.75" customHeight="1">
      <c r="I396" s="2"/>
      <c r="J396" s="2"/>
      <c r="S396" s="2"/>
    </row>
    <row r="397" spans="9:19" ht="12.75" customHeight="1">
      <c r="I397" s="2"/>
      <c r="J397" s="2"/>
      <c r="S397" s="2"/>
    </row>
    <row r="398" spans="9:19" ht="12.75" customHeight="1">
      <c r="I398" s="2"/>
      <c r="J398" s="2"/>
      <c r="S398" s="2"/>
    </row>
    <row r="399" spans="9:19" ht="12.75" customHeight="1">
      <c r="I399" s="2"/>
      <c r="J399" s="2"/>
      <c r="S399" s="2"/>
    </row>
    <row r="400" spans="9:19" ht="12.75" customHeight="1">
      <c r="I400" s="2"/>
      <c r="J400" s="2"/>
      <c r="S400" s="2"/>
    </row>
    <row r="401" spans="9:19" ht="12.75" customHeight="1">
      <c r="I401" s="2"/>
      <c r="J401" s="2"/>
      <c r="S401" s="2"/>
    </row>
    <row r="402" spans="9:19" ht="12.75" customHeight="1">
      <c r="I402" s="2"/>
      <c r="J402" s="2"/>
      <c r="S402" s="2"/>
    </row>
    <row r="403" spans="9:19" ht="12.75" customHeight="1">
      <c r="I403" s="2"/>
      <c r="J403" s="2"/>
      <c r="S403" s="2"/>
    </row>
    <row r="404" spans="9:19" ht="12.75" customHeight="1">
      <c r="I404" s="2"/>
      <c r="J404" s="2"/>
      <c r="S404" s="2"/>
    </row>
    <row r="405" spans="9:19" ht="12.75" customHeight="1">
      <c r="I405" s="2"/>
      <c r="J405" s="2"/>
      <c r="S405" s="2"/>
    </row>
    <row r="406" spans="9:19" ht="12.75" customHeight="1">
      <c r="I406" s="2"/>
      <c r="J406" s="2"/>
      <c r="S406" s="2"/>
    </row>
    <row r="407" spans="9:19" ht="12.75" customHeight="1">
      <c r="I407" s="2"/>
      <c r="J407" s="2"/>
      <c r="S407" s="2"/>
    </row>
    <row r="408" spans="9:19" ht="12.75" customHeight="1">
      <c r="I408" s="2"/>
      <c r="J408" s="2"/>
      <c r="S408" s="2"/>
    </row>
    <row r="409" spans="9:19" ht="12.75" customHeight="1">
      <c r="I409" s="2"/>
      <c r="J409" s="2"/>
      <c r="S409" s="2"/>
    </row>
    <row r="410" spans="9:19" ht="12.75" customHeight="1">
      <c r="I410" s="2"/>
      <c r="J410" s="2"/>
      <c r="S410" s="2"/>
    </row>
    <row r="411" spans="9:19" ht="12.75" customHeight="1">
      <c r="I411" s="2"/>
      <c r="J411" s="2"/>
      <c r="S411" s="2"/>
    </row>
    <row r="412" spans="9:19" ht="12.75" customHeight="1">
      <c r="I412" s="2"/>
      <c r="J412" s="2"/>
      <c r="S412" s="2"/>
    </row>
    <row r="413" spans="9:19" ht="12.75" customHeight="1">
      <c r="I413" s="2"/>
      <c r="J413" s="2"/>
      <c r="S413" s="2"/>
    </row>
    <row r="414" spans="9:19" ht="12.75" customHeight="1">
      <c r="I414" s="2"/>
      <c r="J414" s="2"/>
      <c r="S414" s="2"/>
    </row>
    <row r="415" spans="9:19" ht="12.75" customHeight="1">
      <c r="I415" s="2"/>
      <c r="J415" s="2"/>
      <c r="S415" s="2"/>
    </row>
    <row r="416" spans="9:19" ht="12.75" customHeight="1">
      <c r="I416" s="2"/>
      <c r="J416" s="2"/>
      <c r="S416" s="2"/>
    </row>
    <row r="417" spans="9:19" ht="12.75" customHeight="1">
      <c r="I417" s="2"/>
      <c r="J417" s="2"/>
      <c r="S417" s="2"/>
    </row>
    <row r="418" spans="9:19" ht="12.75" customHeight="1">
      <c r="I418" s="2"/>
      <c r="J418" s="2"/>
      <c r="S418" s="2"/>
    </row>
    <row r="419" spans="9:19" ht="12.75" customHeight="1">
      <c r="I419" s="2"/>
      <c r="J419" s="2"/>
      <c r="S419" s="2"/>
    </row>
    <row r="420" spans="9:19" ht="12.75" customHeight="1">
      <c r="I420" s="2"/>
      <c r="J420" s="2"/>
      <c r="S420" s="2"/>
    </row>
    <row r="421" spans="9:19" ht="12.75" customHeight="1">
      <c r="I421" s="2"/>
      <c r="J421" s="2"/>
      <c r="S421" s="2"/>
    </row>
    <row r="422" spans="9:19" ht="12.75" customHeight="1">
      <c r="I422" s="2"/>
      <c r="J422" s="2"/>
      <c r="S422" s="2"/>
    </row>
    <row r="423" spans="9:19" ht="12.75" customHeight="1">
      <c r="I423" s="2"/>
      <c r="J423" s="2"/>
      <c r="S423" s="2"/>
    </row>
    <row r="424" spans="9:19" ht="12.75" customHeight="1">
      <c r="I424" s="2"/>
      <c r="J424" s="2"/>
      <c r="S424" s="2"/>
    </row>
    <row r="425" spans="9:19" ht="12.75" customHeight="1">
      <c r="I425" s="2"/>
      <c r="J425" s="2"/>
      <c r="S425" s="2"/>
    </row>
    <row r="426" spans="9:19" ht="12.75" customHeight="1">
      <c r="I426" s="2"/>
      <c r="J426" s="2"/>
      <c r="S426" s="2"/>
    </row>
    <row r="427" spans="9:19" ht="12.75" customHeight="1">
      <c r="I427" s="2"/>
      <c r="J427" s="2"/>
      <c r="S427" s="2"/>
    </row>
    <row r="428" spans="9:19" ht="12.75" customHeight="1">
      <c r="I428" s="2"/>
      <c r="J428" s="2"/>
      <c r="S428" s="2"/>
    </row>
    <row r="429" spans="9:19" ht="12.75" customHeight="1">
      <c r="I429" s="2"/>
      <c r="J429" s="2"/>
      <c r="S429" s="2"/>
    </row>
    <row r="430" spans="9:19" ht="12.75" customHeight="1">
      <c r="I430" s="2"/>
      <c r="J430" s="2"/>
      <c r="S430" s="2"/>
    </row>
    <row r="431" spans="9:19" ht="12.75" customHeight="1">
      <c r="I431" s="2"/>
      <c r="J431" s="2"/>
      <c r="S431" s="2"/>
    </row>
    <row r="432" spans="9:19" ht="12.75" customHeight="1">
      <c r="I432" s="2"/>
      <c r="J432" s="2"/>
      <c r="S432" s="2"/>
    </row>
    <row r="433" spans="9:19" ht="12.75" customHeight="1">
      <c r="I433" s="2"/>
      <c r="J433" s="2"/>
      <c r="S433" s="2"/>
    </row>
    <row r="434" spans="9:19" ht="12.75" customHeight="1">
      <c r="I434" s="2"/>
      <c r="J434" s="2"/>
      <c r="S434" s="2"/>
    </row>
    <row r="435" spans="9:19" ht="12.75" customHeight="1">
      <c r="I435" s="2"/>
      <c r="J435" s="2"/>
      <c r="S435" s="2"/>
    </row>
    <row r="436" spans="9:19" ht="12.75" customHeight="1">
      <c r="I436" s="2"/>
      <c r="J436" s="2"/>
      <c r="S436" s="2"/>
    </row>
    <row r="437" spans="9:19" ht="12.75" customHeight="1">
      <c r="I437" s="2"/>
      <c r="J437" s="2"/>
      <c r="S437" s="2"/>
    </row>
    <row r="438" spans="9:19" ht="12.75" customHeight="1">
      <c r="I438" s="2"/>
      <c r="J438" s="2"/>
      <c r="S438" s="2"/>
    </row>
    <row r="439" spans="9:19" ht="12.75" customHeight="1">
      <c r="I439" s="2"/>
      <c r="J439" s="2"/>
      <c r="S439" s="2"/>
    </row>
    <row r="440" spans="9:19" ht="12.75" customHeight="1">
      <c r="I440" s="2"/>
      <c r="J440" s="2"/>
      <c r="S440" s="2"/>
    </row>
    <row r="441" spans="9:19" ht="12.75" customHeight="1">
      <c r="I441" s="2"/>
      <c r="J441" s="2"/>
      <c r="S441" s="2"/>
    </row>
    <row r="442" spans="9:19" ht="12.75" customHeight="1">
      <c r="I442" s="2"/>
      <c r="J442" s="2"/>
      <c r="S442" s="2"/>
    </row>
    <row r="443" spans="9:19" ht="12.75" customHeight="1">
      <c r="I443" s="2"/>
      <c r="J443" s="2"/>
      <c r="S443" s="2"/>
    </row>
    <row r="444" spans="9:19" ht="12.75" customHeight="1">
      <c r="I444" s="2"/>
      <c r="J444" s="2"/>
      <c r="S444" s="2"/>
    </row>
    <row r="445" spans="9:19" ht="12.75" customHeight="1">
      <c r="I445" s="2"/>
      <c r="J445" s="2"/>
      <c r="S445" s="2"/>
    </row>
    <row r="446" spans="9:19" ht="12.75" customHeight="1">
      <c r="I446" s="2"/>
      <c r="J446" s="2"/>
      <c r="S446" s="2"/>
    </row>
    <row r="447" spans="9:19" ht="12.75" customHeight="1">
      <c r="I447" s="2"/>
      <c r="J447" s="2"/>
      <c r="S447" s="2"/>
    </row>
    <row r="448" spans="9:19" ht="12.75" customHeight="1">
      <c r="I448" s="2"/>
      <c r="J448" s="2"/>
      <c r="S448" s="2"/>
    </row>
    <row r="449" spans="9:19" ht="12.75" customHeight="1">
      <c r="I449" s="2"/>
      <c r="J449" s="2"/>
      <c r="S449" s="2"/>
    </row>
    <row r="450" spans="9:19" ht="12.75" customHeight="1">
      <c r="I450" s="2"/>
      <c r="J450" s="2"/>
      <c r="S450" s="2"/>
    </row>
    <row r="451" spans="9:19" ht="12.75" customHeight="1">
      <c r="I451" s="2"/>
      <c r="J451" s="2"/>
      <c r="S451" s="2"/>
    </row>
    <row r="452" spans="9:19" ht="12.75" customHeight="1">
      <c r="I452" s="2"/>
      <c r="J452" s="2"/>
      <c r="S452" s="2"/>
    </row>
    <row r="453" spans="9:19" ht="12.75" customHeight="1">
      <c r="I453" s="2"/>
      <c r="J453" s="2"/>
      <c r="S453" s="2"/>
    </row>
    <row r="454" spans="9:19" ht="12.75" customHeight="1">
      <c r="I454" s="2"/>
      <c r="J454" s="2"/>
      <c r="S454" s="2"/>
    </row>
    <row r="455" spans="9:19" ht="12.75" customHeight="1">
      <c r="I455" s="2"/>
      <c r="J455" s="2"/>
      <c r="S455" s="2"/>
    </row>
    <row r="456" spans="9:19" ht="12.75" customHeight="1">
      <c r="I456" s="2"/>
      <c r="J456" s="2"/>
      <c r="S456" s="2"/>
    </row>
    <row r="457" spans="9:19" ht="12.75" customHeight="1">
      <c r="I457" s="2"/>
      <c r="J457" s="2"/>
      <c r="S457" s="2"/>
    </row>
    <row r="458" spans="9:19" ht="12.75" customHeight="1">
      <c r="I458" s="2"/>
      <c r="J458" s="2"/>
      <c r="S458" s="2"/>
    </row>
    <row r="459" spans="9:19" ht="12.75" customHeight="1">
      <c r="I459" s="2"/>
      <c r="J459" s="2"/>
      <c r="S459" s="2"/>
    </row>
    <row r="460" spans="9:19" ht="12.75" customHeight="1">
      <c r="I460" s="2"/>
      <c r="J460" s="2"/>
      <c r="S460" s="2"/>
    </row>
    <row r="461" spans="9:19" ht="12.75" customHeight="1">
      <c r="I461" s="2"/>
      <c r="J461" s="2"/>
      <c r="S461" s="2"/>
    </row>
    <row r="462" spans="9:19" ht="12.75" customHeight="1">
      <c r="I462" s="2"/>
      <c r="J462" s="2"/>
      <c r="S462" s="2"/>
    </row>
    <row r="463" spans="9:19" ht="12.75" customHeight="1">
      <c r="I463" s="2"/>
      <c r="J463" s="2"/>
      <c r="S463" s="2"/>
    </row>
    <row r="464" spans="9:19" ht="12.75" customHeight="1">
      <c r="I464" s="2"/>
      <c r="J464" s="2"/>
      <c r="S464" s="2"/>
    </row>
    <row r="465" spans="9:19" ht="12.75" customHeight="1">
      <c r="I465" s="2"/>
      <c r="J465" s="2"/>
      <c r="S465" s="2"/>
    </row>
    <row r="466" spans="9:19" ht="12.75" customHeight="1">
      <c r="I466" s="2"/>
      <c r="J466" s="2"/>
      <c r="S466" s="2"/>
    </row>
    <row r="467" spans="9:19" ht="12.75" customHeight="1">
      <c r="I467" s="2"/>
      <c r="J467" s="2"/>
      <c r="S467" s="2"/>
    </row>
    <row r="468" spans="9:19" ht="12.75" customHeight="1">
      <c r="I468" s="2"/>
      <c r="J468" s="2"/>
      <c r="S468" s="2"/>
    </row>
    <row r="469" spans="9:19" ht="12.75" customHeight="1">
      <c r="I469" s="2"/>
      <c r="J469" s="2"/>
      <c r="S469" s="2"/>
    </row>
    <row r="470" spans="9:19" ht="12.75" customHeight="1">
      <c r="I470" s="2"/>
      <c r="J470" s="2"/>
      <c r="S470" s="2"/>
    </row>
    <row r="471" spans="9:19" ht="12.75" customHeight="1">
      <c r="I471" s="2"/>
      <c r="J471" s="2"/>
      <c r="S471" s="2"/>
    </row>
    <row r="472" spans="9:19" ht="12.75" customHeight="1">
      <c r="I472" s="2"/>
      <c r="J472" s="2"/>
      <c r="S472" s="2"/>
    </row>
    <row r="473" spans="9:19" ht="12.75" customHeight="1">
      <c r="I473" s="2"/>
      <c r="J473" s="2"/>
      <c r="S473" s="2"/>
    </row>
    <row r="474" spans="9:19" ht="12.75" customHeight="1">
      <c r="I474" s="2"/>
      <c r="J474" s="2"/>
      <c r="S474" s="2"/>
    </row>
    <row r="475" spans="9:19" ht="12.75" customHeight="1">
      <c r="I475" s="2"/>
      <c r="J475" s="2"/>
      <c r="S475" s="2"/>
    </row>
    <row r="476" spans="9:19" ht="12.75" customHeight="1">
      <c r="I476" s="2"/>
      <c r="J476" s="2"/>
      <c r="S476" s="2"/>
    </row>
    <row r="477" spans="9:19" ht="12.75" customHeight="1">
      <c r="I477" s="2"/>
      <c r="J477" s="2"/>
      <c r="S477" s="2"/>
    </row>
    <row r="478" spans="9:19" ht="12.75" customHeight="1">
      <c r="I478" s="2"/>
      <c r="J478" s="2"/>
      <c r="S478" s="2"/>
    </row>
    <row r="479" spans="9:19" ht="12.75" customHeight="1">
      <c r="I479" s="2"/>
      <c r="J479" s="2"/>
      <c r="S479" s="2"/>
    </row>
    <row r="480" spans="9:19" ht="12.75" customHeight="1">
      <c r="I480" s="2"/>
      <c r="J480" s="2"/>
      <c r="S480" s="2"/>
    </row>
    <row r="481" spans="9:19" ht="12.75" customHeight="1">
      <c r="I481" s="2"/>
      <c r="J481" s="2"/>
      <c r="S481" s="2"/>
    </row>
    <row r="482" spans="9:19" ht="12.75" customHeight="1">
      <c r="I482" s="2"/>
      <c r="J482" s="2"/>
      <c r="S482" s="2"/>
    </row>
    <row r="483" spans="9:19" ht="12.75" customHeight="1">
      <c r="I483" s="2"/>
      <c r="J483" s="2"/>
      <c r="S483" s="2"/>
    </row>
    <row r="484" spans="9:19" ht="12.75" customHeight="1">
      <c r="I484" s="2"/>
      <c r="J484" s="2"/>
      <c r="S484" s="2"/>
    </row>
    <row r="485" spans="9:19" ht="12.75" customHeight="1">
      <c r="I485" s="2"/>
      <c r="J485" s="2"/>
      <c r="S485" s="2"/>
    </row>
    <row r="486" spans="9:19" ht="12.75" customHeight="1">
      <c r="I486" s="2"/>
      <c r="J486" s="2"/>
      <c r="S486" s="2"/>
    </row>
    <row r="487" spans="9:19" ht="12.75" customHeight="1">
      <c r="I487" s="2"/>
      <c r="J487" s="2"/>
      <c r="S487" s="2"/>
    </row>
    <row r="488" spans="9:19" ht="12.75" customHeight="1">
      <c r="I488" s="2"/>
      <c r="J488" s="2"/>
      <c r="S488" s="2"/>
    </row>
    <row r="489" spans="9:19" ht="12.75" customHeight="1">
      <c r="I489" s="2"/>
      <c r="J489" s="2"/>
      <c r="S489" s="2"/>
    </row>
    <row r="490" spans="9:19" ht="12.75" customHeight="1">
      <c r="I490" s="2"/>
      <c r="J490" s="2"/>
      <c r="S490" s="2"/>
    </row>
    <row r="491" spans="9:19" ht="12.75" customHeight="1">
      <c r="I491" s="2"/>
      <c r="J491" s="2"/>
      <c r="S491" s="2"/>
    </row>
    <row r="492" spans="9:19" ht="12.75" customHeight="1">
      <c r="I492" s="2"/>
      <c r="J492" s="2"/>
      <c r="S492" s="2"/>
    </row>
    <row r="493" spans="9:19" ht="12.75" customHeight="1">
      <c r="I493" s="2"/>
      <c r="J493" s="2"/>
      <c r="S493" s="2"/>
    </row>
    <row r="494" spans="9:19" ht="12.75" customHeight="1">
      <c r="I494" s="2"/>
      <c r="J494" s="2"/>
      <c r="S494" s="2"/>
    </row>
    <row r="495" spans="9:19" ht="12.75" customHeight="1">
      <c r="I495" s="2"/>
      <c r="J495" s="2"/>
      <c r="S495" s="2"/>
    </row>
    <row r="496" spans="9:19" ht="12.75" customHeight="1">
      <c r="I496" s="2"/>
      <c r="J496" s="2"/>
      <c r="S496" s="2"/>
    </row>
    <row r="497" spans="9:19" ht="12.75" customHeight="1">
      <c r="I497" s="2"/>
      <c r="J497" s="2"/>
      <c r="S497" s="2"/>
    </row>
    <row r="498" spans="9:19" ht="12.75" customHeight="1">
      <c r="I498" s="2"/>
      <c r="J498" s="2"/>
      <c r="S498" s="2"/>
    </row>
    <row r="499" spans="9:19" ht="12.75" customHeight="1">
      <c r="I499" s="2"/>
      <c r="J499" s="2"/>
      <c r="S499" s="2"/>
    </row>
    <row r="500" spans="9:19" ht="12.75" customHeight="1">
      <c r="I500" s="2"/>
      <c r="J500" s="2"/>
      <c r="S500" s="2"/>
    </row>
    <row r="501" spans="9:19" ht="12.75" customHeight="1">
      <c r="I501" s="2"/>
      <c r="J501" s="2"/>
      <c r="S501" s="2"/>
    </row>
    <row r="502" spans="9:19" ht="12.75" customHeight="1">
      <c r="I502" s="2"/>
      <c r="J502" s="2"/>
      <c r="S502" s="2"/>
    </row>
    <row r="503" spans="9:19" ht="12.75" customHeight="1">
      <c r="I503" s="2"/>
      <c r="J503" s="2"/>
      <c r="S503" s="2"/>
    </row>
    <row r="504" spans="9:19" ht="12.75" customHeight="1">
      <c r="I504" s="2"/>
      <c r="J504" s="2"/>
      <c r="S504" s="2"/>
    </row>
    <row r="505" spans="9:19" ht="12.75" customHeight="1">
      <c r="I505" s="2"/>
      <c r="J505" s="2"/>
      <c r="S505" s="2"/>
    </row>
    <row r="506" spans="9:19" ht="12.75" customHeight="1">
      <c r="I506" s="2"/>
      <c r="J506" s="2"/>
      <c r="S506" s="2"/>
    </row>
    <row r="507" spans="9:19" ht="12.75" customHeight="1">
      <c r="I507" s="2"/>
      <c r="J507" s="2"/>
      <c r="S507" s="2"/>
    </row>
    <row r="508" spans="9:19" ht="12.75" customHeight="1">
      <c r="I508" s="2"/>
      <c r="J508" s="2"/>
      <c r="S508" s="2"/>
    </row>
    <row r="509" spans="9:19" ht="12.75" customHeight="1">
      <c r="I509" s="2"/>
      <c r="J509" s="2"/>
      <c r="S509" s="2"/>
    </row>
    <row r="510" spans="9:19" ht="12.75" customHeight="1">
      <c r="I510" s="2"/>
      <c r="J510" s="2"/>
      <c r="S510" s="2"/>
    </row>
    <row r="511" spans="9:19" ht="12.75" customHeight="1">
      <c r="I511" s="2"/>
      <c r="J511" s="2"/>
      <c r="S511" s="2"/>
    </row>
    <row r="512" spans="9:19" ht="12.75" customHeight="1">
      <c r="I512" s="2"/>
      <c r="J512" s="2"/>
      <c r="S512" s="2"/>
    </row>
    <row r="513" spans="9:19" ht="12.75" customHeight="1">
      <c r="I513" s="2"/>
      <c r="J513" s="2"/>
      <c r="S513" s="2"/>
    </row>
    <row r="514" spans="9:19" ht="12.75" customHeight="1">
      <c r="I514" s="2"/>
      <c r="J514" s="2"/>
      <c r="S514" s="2"/>
    </row>
    <row r="515" spans="9:19" ht="12.75" customHeight="1">
      <c r="I515" s="2"/>
      <c r="J515" s="2"/>
      <c r="S515" s="2"/>
    </row>
    <row r="516" spans="9:19" ht="12.75" customHeight="1">
      <c r="I516" s="2"/>
      <c r="J516" s="2"/>
      <c r="S516" s="2"/>
    </row>
    <row r="517" spans="9:19" ht="12.75" customHeight="1">
      <c r="I517" s="2"/>
      <c r="J517" s="2"/>
      <c r="S517" s="2"/>
    </row>
    <row r="518" spans="9:19" ht="12.75" customHeight="1">
      <c r="I518" s="2"/>
      <c r="J518" s="2"/>
      <c r="S518" s="2"/>
    </row>
    <row r="519" spans="9:19" ht="12.75" customHeight="1">
      <c r="I519" s="2"/>
      <c r="J519" s="2"/>
      <c r="S519" s="2"/>
    </row>
    <row r="520" spans="9:19" ht="12.75" customHeight="1">
      <c r="I520" s="2"/>
      <c r="J520" s="2"/>
      <c r="S520" s="2"/>
    </row>
    <row r="521" spans="9:19" ht="12.75" customHeight="1">
      <c r="I521" s="2"/>
      <c r="J521" s="2"/>
      <c r="S521" s="2"/>
    </row>
    <row r="522" spans="9:19" ht="12.75" customHeight="1">
      <c r="I522" s="2"/>
      <c r="J522" s="2"/>
      <c r="S522" s="2"/>
    </row>
    <row r="523" spans="9:19" ht="12.75" customHeight="1">
      <c r="I523" s="2"/>
      <c r="J523" s="2"/>
      <c r="S523" s="2"/>
    </row>
    <row r="524" spans="9:19" ht="12.75" customHeight="1">
      <c r="I524" s="2"/>
      <c r="J524" s="2"/>
      <c r="S524" s="2"/>
    </row>
    <row r="525" spans="9:19" ht="12.75" customHeight="1">
      <c r="I525" s="2"/>
      <c r="J525" s="2"/>
      <c r="S525" s="2"/>
    </row>
    <row r="526" spans="9:19" ht="12.75" customHeight="1">
      <c r="I526" s="2"/>
      <c r="J526" s="2"/>
      <c r="S526" s="2"/>
    </row>
    <row r="527" spans="9:19" ht="12.75" customHeight="1">
      <c r="I527" s="2"/>
      <c r="J527" s="2"/>
      <c r="S527" s="2"/>
    </row>
    <row r="528" spans="9:19" ht="12.75" customHeight="1">
      <c r="I528" s="2"/>
      <c r="J528" s="2"/>
      <c r="S528" s="2"/>
    </row>
    <row r="529" spans="9:19" ht="12.75" customHeight="1">
      <c r="I529" s="2"/>
      <c r="J529" s="2"/>
      <c r="S529" s="2"/>
    </row>
    <row r="530" spans="9:19" ht="12.75" customHeight="1">
      <c r="I530" s="2"/>
      <c r="J530" s="2"/>
      <c r="S530" s="2"/>
    </row>
    <row r="531" spans="9:19" ht="12.75" customHeight="1">
      <c r="I531" s="2"/>
      <c r="J531" s="2"/>
      <c r="S531" s="2"/>
    </row>
    <row r="532" spans="9:19" ht="12.75" customHeight="1">
      <c r="I532" s="2"/>
      <c r="J532" s="2"/>
      <c r="S532" s="2"/>
    </row>
    <row r="533" spans="9:19" ht="12.75" customHeight="1">
      <c r="I533" s="2"/>
      <c r="J533" s="2"/>
      <c r="S533" s="2"/>
    </row>
    <row r="534" spans="9:19" ht="12.75" customHeight="1">
      <c r="I534" s="2"/>
      <c r="J534" s="2"/>
      <c r="S534" s="2"/>
    </row>
    <row r="535" spans="9:19" ht="12.75" customHeight="1">
      <c r="I535" s="2"/>
      <c r="J535" s="2"/>
      <c r="S535" s="2"/>
    </row>
    <row r="536" spans="9:19" ht="12.75" customHeight="1">
      <c r="I536" s="2"/>
      <c r="J536" s="2"/>
      <c r="S536" s="2"/>
    </row>
    <row r="537" spans="9:19" ht="12.75" customHeight="1">
      <c r="I537" s="2"/>
      <c r="J537" s="2"/>
      <c r="S537" s="2"/>
    </row>
    <row r="538" spans="9:19" ht="12.75" customHeight="1">
      <c r="I538" s="2"/>
      <c r="J538" s="2"/>
      <c r="S538" s="2"/>
    </row>
    <row r="539" spans="9:19" ht="12.75" customHeight="1">
      <c r="I539" s="2"/>
      <c r="J539" s="2"/>
      <c r="S539" s="2"/>
    </row>
    <row r="540" spans="9:19" ht="12.75" customHeight="1">
      <c r="I540" s="2"/>
      <c r="J540" s="2"/>
      <c r="S540" s="2"/>
    </row>
    <row r="541" spans="9:19" ht="12.75" customHeight="1">
      <c r="I541" s="2"/>
      <c r="J541" s="2"/>
      <c r="S541" s="2"/>
    </row>
    <row r="542" spans="9:19" ht="12.75" customHeight="1">
      <c r="I542" s="2"/>
      <c r="J542" s="2"/>
      <c r="S542" s="2"/>
    </row>
    <row r="543" spans="9:19" ht="12.75" customHeight="1">
      <c r="I543" s="2"/>
      <c r="J543" s="2"/>
      <c r="S543" s="2"/>
    </row>
    <row r="544" spans="9:19" ht="12.75" customHeight="1">
      <c r="I544" s="2"/>
      <c r="J544" s="2"/>
      <c r="S544" s="2"/>
    </row>
    <row r="545" spans="9:19" ht="12.75" customHeight="1">
      <c r="I545" s="2"/>
      <c r="J545" s="2"/>
      <c r="S545" s="2"/>
    </row>
    <row r="546" spans="9:19" ht="12.75" customHeight="1">
      <c r="I546" s="2"/>
      <c r="J546" s="2"/>
      <c r="S546" s="2"/>
    </row>
    <row r="547" spans="9:19" ht="12.75" customHeight="1">
      <c r="I547" s="2"/>
      <c r="J547" s="2"/>
      <c r="S547" s="2"/>
    </row>
    <row r="548" spans="9:19" ht="12.75" customHeight="1">
      <c r="I548" s="2"/>
      <c r="J548" s="2"/>
      <c r="S548" s="2"/>
    </row>
    <row r="549" spans="9:19" ht="12.75" customHeight="1">
      <c r="I549" s="2"/>
      <c r="J549" s="2"/>
      <c r="S549" s="2"/>
    </row>
    <row r="550" spans="9:19" ht="12.75" customHeight="1">
      <c r="I550" s="2"/>
      <c r="J550" s="2"/>
      <c r="S550" s="2"/>
    </row>
    <row r="551" spans="9:19" ht="12.75" customHeight="1">
      <c r="I551" s="2"/>
      <c r="J551" s="2"/>
      <c r="S551" s="2"/>
    </row>
    <row r="552" spans="9:19" ht="12.75" customHeight="1">
      <c r="I552" s="2"/>
      <c r="J552" s="2"/>
      <c r="S552" s="2"/>
    </row>
    <row r="553" spans="9:19" ht="12.75" customHeight="1">
      <c r="I553" s="2"/>
      <c r="J553" s="2"/>
      <c r="S553" s="2"/>
    </row>
    <row r="554" spans="9:19" ht="12.75" customHeight="1">
      <c r="I554" s="2"/>
      <c r="J554" s="2"/>
      <c r="S554" s="2"/>
    </row>
    <row r="555" spans="9:19" ht="12.75" customHeight="1">
      <c r="I555" s="2"/>
      <c r="J555" s="2"/>
      <c r="S555" s="2"/>
    </row>
    <row r="556" spans="9:19" ht="12.75" customHeight="1">
      <c r="I556" s="2"/>
      <c r="J556" s="2"/>
      <c r="S556" s="2"/>
    </row>
    <row r="557" spans="9:19" ht="12.75" customHeight="1">
      <c r="I557" s="2"/>
      <c r="J557" s="2"/>
      <c r="S557" s="2"/>
    </row>
    <row r="558" spans="9:19" ht="12.75" customHeight="1">
      <c r="I558" s="2"/>
      <c r="J558" s="2"/>
      <c r="S558" s="2"/>
    </row>
    <row r="559" spans="9:19" ht="12.75" customHeight="1">
      <c r="I559" s="2"/>
      <c r="J559" s="2"/>
      <c r="S559" s="2"/>
    </row>
    <row r="560" spans="9:19" ht="12.75" customHeight="1">
      <c r="I560" s="2"/>
      <c r="J560" s="2"/>
      <c r="S560" s="2"/>
    </row>
    <row r="561" spans="9:19" ht="12.75" customHeight="1">
      <c r="I561" s="2"/>
      <c r="J561" s="2"/>
      <c r="S561" s="2"/>
    </row>
    <row r="562" spans="9:19" ht="12.75" customHeight="1">
      <c r="I562" s="2"/>
      <c r="J562" s="2"/>
      <c r="S562" s="2"/>
    </row>
    <row r="563" spans="9:19" ht="12.75" customHeight="1">
      <c r="I563" s="2"/>
      <c r="J563" s="2"/>
      <c r="S563" s="2"/>
    </row>
    <row r="564" spans="9:19" ht="12.75" customHeight="1">
      <c r="I564" s="2"/>
      <c r="J564" s="2"/>
      <c r="S564" s="2"/>
    </row>
    <row r="565" spans="9:19" ht="12.75" customHeight="1">
      <c r="I565" s="2"/>
      <c r="J565" s="2"/>
      <c r="S565" s="2"/>
    </row>
    <row r="566" spans="9:19" ht="12.75" customHeight="1">
      <c r="I566" s="2"/>
      <c r="J566" s="2"/>
      <c r="S566" s="2"/>
    </row>
    <row r="567" spans="9:19" ht="12.75" customHeight="1">
      <c r="I567" s="2"/>
      <c r="J567" s="2"/>
      <c r="S567" s="2"/>
    </row>
    <row r="568" spans="9:19" ht="12.75" customHeight="1">
      <c r="I568" s="2"/>
      <c r="J568" s="2"/>
      <c r="S568" s="2"/>
    </row>
    <row r="569" spans="9:19" ht="12.75" customHeight="1">
      <c r="I569" s="2"/>
      <c r="J569" s="2"/>
      <c r="S569" s="2"/>
    </row>
    <row r="570" spans="9:19" ht="12.75" customHeight="1">
      <c r="I570" s="2"/>
      <c r="J570" s="2"/>
      <c r="S570" s="2"/>
    </row>
    <row r="571" spans="9:19" ht="12.75" customHeight="1">
      <c r="I571" s="2"/>
      <c r="J571" s="2"/>
      <c r="S571" s="2"/>
    </row>
    <row r="572" spans="9:19" ht="12.75" customHeight="1">
      <c r="I572" s="2"/>
      <c r="J572" s="2"/>
      <c r="S572" s="2"/>
    </row>
    <row r="573" spans="9:19" ht="12.75" customHeight="1">
      <c r="I573" s="2"/>
      <c r="J573" s="2"/>
      <c r="S573" s="2"/>
    </row>
    <row r="574" spans="9:19" ht="12.75" customHeight="1">
      <c r="I574" s="2"/>
      <c r="J574" s="2"/>
      <c r="S574" s="2"/>
    </row>
    <row r="575" spans="9:19" ht="12.75" customHeight="1">
      <c r="I575" s="2"/>
      <c r="J575" s="2"/>
      <c r="S575" s="2"/>
    </row>
    <row r="576" spans="9:19" ht="12.75" customHeight="1">
      <c r="I576" s="2"/>
      <c r="J576" s="2"/>
      <c r="S576" s="2"/>
    </row>
    <row r="577" spans="9:19" ht="12.75" customHeight="1">
      <c r="I577" s="2"/>
      <c r="J577" s="2"/>
      <c r="S577" s="2"/>
    </row>
    <row r="578" spans="9:19" ht="12.75" customHeight="1">
      <c r="I578" s="2"/>
      <c r="J578" s="2"/>
      <c r="S578" s="2"/>
    </row>
    <row r="579" spans="9:19" ht="12.75" customHeight="1">
      <c r="I579" s="2"/>
      <c r="J579" s="2"/>
      <c r="S579" s="2"/>
    </row>
    <row r="580" spans="9:19" ht="12.75" customHeight="1">
      <c r="I580" s="2"/>
      <c r="J580" s="2"/>
      <c r="S580" s="2"/>
    </row>
    <row r="581" spans="9:19" ht="12.75" customHeight="1">
      <c r="I581" s="2"/>
      <c r="J581" s="2"/>
      <c r="S581" s="2"/>
    </row>
    <row r="582" spans="9:19" ht="12.75" customHeight="1">
      <c r="I582" s="2"/>
      <c r="J582" s="2"/>
      <c r="S582" s="2"/>
    </row>
    <row r="583" spans="9:19" ht="12.75" customHeight="1">
      <c r="I583" s="2"/>
      <c r="J583" s="2"/>
      <c r="S583" s="2"/>
    </row>
    <row r="584" spans="9:19" ht="12.75" customHeight="1">
      <c r="I584" s="2"/>
      <c r="J584" s="2"/>
      <c r="S584" s="2"/>
    </row>
    <row r="585" spans="9:19" ht="12.75" customHeight="1">
      <c r="I585" s="2"/>
      <c r="J585" s="2"/>
      <c r="S585" s="2"/>
    </row>
    <row r="586" spans="9:19" ht="12.75" customHeight="1">
      <c r="I586" s="2"/>
      <c r="J586" s="2"/>
      <c r="S586" s="2"/>
    </row>
    <row r="587" spans="9:19" ht="12.75" customHeight="1">
      <c r="I587" s="2"/>
      <c r="J587" s="2"/>
      <c r="S587" s="2"/>
    </row>
    <row r="588" spans="9:19" ht="12.75" customHeight="1">
      <c r="I588" s="2"/>
      <c r="J588" s="2"/>
      <c r="S588" s="2"/>
    </row>
    <row r="589" spans="9:19" ht="12.75" customHeight="1">
      <c r="I589" s="2"/>
      <c r="J589" s="2"/>
      <c r="S589" s="2"/>
    </row>
    <row r="590" spans="9:19" ht="12.75" customHeight="1">
      <c r="I590" s="2"/>
      <c r="J590" s="2"/>
      <c r="S590" s="2"/>
    </row>
    <row r="591" spans="9:19" ht="12.75" customHeight="1">
      <c r="I591" s="2"/>
      <c r="J591" s="2"/>
      <c r="S591" s="2"/>
    </row>
    <row r="592" spans="9:19" ht="12.75" customHeight="1">
      <c r="I592" s="2"/>
      <c r="J592" s="2"/>
      <c r="S592" s="2"/>
    </row>
    <row r="593" spans="9:19" ht="12.75" customHeight="1">
      <c r="I593" s="2"/>
      <c r="J593" s="2"/>
      <c r="S593" s="2"/>
    </row>
    <row r="594" spans="9:19" ht="12.75" customHeight="1">
      <c r="I594" s="2"/>
      <c r="J594" s="2"/>
      <c r="S594" s="2"/>
    </row>
    <row r="595" spans="9:19" ht="12.75" customHeight="1">
      <c r="I595" s="2"/>
      <c r="J595" s="2"/>
      <c r="S595" s="2"/>
    </row>
    <row r="596" spans="9:19" ht="12.75" customHeight="1">
      <c r="I596" s="2"/>
      <c r="J596" s="2"/>
      <c r="S596" s="2"/>
    </row>
    <row r="597" spans="9:19" ht="12.75" customHeight="1">
      <c r="I597" s="2"/>
      <c r="J597" s="2"/>
      <c r="S597" s="2"/>
    </row>
    <row r="598" spans="9:19" ht="12.75" customHeight="1">
      <c r="I598" s="2"/>
      <c r="J598" s="2"/>
      <c r="S598" s="2"/>
    </row>
    <row r="599" spans="9:19" ht="12.75" customHeight="1">
      <c r="I599" s="2"/>
      <c r="J599" s="2"/>
      <c r="S599" s="2"/>
    </row>
    <row r="600" spans="9:19" ht="12.75" customHeight="1">
      <c r="I600" s="2"/>
      <c r="J600" s="2"/>
      <c r="S600" s="2"/>
    </row>
    <row r="601" spans="9:19" ht="12.75" customHeight="1">
      <c r="I601" s="2"/>
      <c r="J601" s="2"/>
      <c r="S601" s="2"/>
    </row>
    <row r="602" spans="9:19" ht="12.75" customHeight="1">
      <c r="I602" s="2"/>
      <c r="J602" s="2"/>
      <c r="S602" s="2"/>
    </row>
    <row r="603" spans="9:19" ht="12.75" customHeight="1">
      <c r="I603" s="2"/>
      <c r="J603" s="2"/>
      <c r="S603" s="2"/>
    </row>
    <row r="604" spans="9:19" ht="12.75" customHeight="1">
      <c r="I604" s="2"/>
      <c r="J604" s="2"/>
      <c r="S604" s="2"/>
    </row>
    <row r="605" spans="9:19" ht="12.75" customHeight="1">
      <c r="I605" s="2"/>
      <c r="J605" s="2"/>
      <c r="S605" s="2"/>
    </row>
    <row r="606" spans="9:19" ht="12.75" customHeight="1">
      <c r="I606" s="2"/>
      <c r="J606" s="2"/>
      <c r="S606" s="2"/>
    </row>
    <row r="607" spans="9:19" ht="12.75" customHeight="1">
      <c r="I607" s="2"/>
      <c r="J607" s="2"/>
      <c r="S607" s="2"/>
    </row>
    <row r="608" spans="9:19" ht="12.75" customHeight="1">
      <c r="I608" s="2"/>
      <c r="J608" s="2"/>
      <c r="S608" s="2"/>
    </row>
    <row r="609" spans="9:19" ht="12.75" customHeight="1">
      <c r="I609" s="2"/>
      <c r="J609" s="2"/>
      <c r="S609" s="2"/>
    </row>
    <row r="610" spans="9:19" ht="12.75" customHeight="1">
      <c r="I610" s="2"/>
      <c r="J610" s="2"/>
      <c r="S610" s="2"/>
    </row>
    <row r="611" spans="9:19" ht="12.75" customHeight="1">
      <c r="I611" s="2"/>
      <c r="J611" s="2"/>
      <c r="S611" s="2"/>
    </row>
    <row r="612" spans="9:19" ht="12.75" customHeight="1">
      <c r="I612" s="2"/>
      <c r="J612" s="2"/>
      <c r="S612" s="2"/>
    </row>
    <row r="613" spans="9:19" ht="12.75" customHeight="1">
      <c r="I613" s="2"/>
      <c r="J613" s="2"/>
      <c r="S613" s="2"/>
    </row>
    <row r="614" spans="9:19" ht="12.75" customHeight="1">
      <c r="I614" s="2"/>
      <c r="J614" s="2"/>
      <c r="S614" s="2"/>
    </row>
    <row r="615" spans="9:19" ht="12.75" customHeight="1">
      <c r="I615" s="2"/>
      <c r="J615" s="2"/>
      <c r="S615" s="2"/>
    </row>
    <row r="616" spans="9:19" ht="12.75" customHeight="1">
      <c r="I616" s="2"/>
      <c r="J616" s="2"/>
      <c r="S616" s="2"/>
    </row>
    <row r="617" spans="9:19" ht="12.75" customHeight="1">
      <c r="I617" s="2"/>
      <c r="J617" s="2"/>
      <c r="S617" s="2"/>
    </row>
    <row r="618" spans="9:19" ht="12.75" customHeight="1">
      <c r="I618" s="2"/>
      <c r="J618" s="2"/>
      <c r="S618" s="2"/>
    </row>
    <row r="619" spans="9:19" ht="12.75" customHeight="1">
      <c r="I619" s="2"/>
      <c r="J619" s="2"/>
      <c r="S619" s="2"/>
    </row>
    <row r="620" spans="9:19" ht="12.75" customHeight="1">
      <c r="I620" s="2"/>
      <c r="J620" s="2"/>
      <c r="S620" s="2"/>
    </row>
    <row r="621" spans="9:19" ht="12.75" customHeight="1">
      <c r="I621" s="2"/>
      <c r="J621" s="2"/>
      <c r="S621" s="2"/>
    </row>
    <row r="622" spans="9:19" ht="12.75" customHeight="1">
      <c r="I622" s="2"/>
      <c r="J622" s="2"/>
      <c r="S622" s="2"/>
    </row>
    <row r="623" spans="9:19" ht="12.75" customHeight="1">
      <c r="I623" s="2"/>
      <c r="J623" s="2"/>
      <c r="S623" s="2"/>
    </row>
    <row r="624" spans="9:19" ht="12.75" customHeight="1">
      <c r="I624" s="2"/>
      <c r="J624" s="2"/>
      <c r="S624" s="2"/>
    </row>
    <row r="625" spans="9:19" ht="12.75" customHeight="1">
      <c r="I625" s="2"/>
      <c r="J625" s="2"/>
      <c r="S625" s="2"/>
    </row>
    <row r="626" spans="9:19" ht="12.75" customHeight="1">
      <c r="I626" s="2"/>
      <c r="J626" s="2"/>
      <c r="S626" s="2"/>
    </row>
    <row r="627" spans="9:19" ht="12.75" customHeight="1">
      <c r="I627" s="2"/>
      <c r="J627" s="2"/>
      <c r="S627" s="2"/>
    </row>
    <row r="628" spans="9:19" ht="12.75" customHeight="1">
      <c r="I628" s="2"/>
      <c r="J628" s="2"/>
      <c r="S628" s="2"/>
    </row>
    <row r="629" spans="9:19" ht="12.75" customHeight="1">
      <c r="I629" s="2"/>
      <c r="J629" s="2"/>
      <c r="S629" s="2"/>
    </row>
    <row r="630" spans="9:19" ht="12.75" customHeight="1">
      <c r="I630" s="2"/>
      <c r="J630" s="2"/>
      <c r="S630" s="2"/>
    </row>
    <row r="631" spans="9:19" ht="12.75" customHeight="1">
      <c r="I631" s="2"/>
      <c r="J631" s="2"/>
      <c r="S631" s="2"/>
    </row>
    <row r="632" spans="9:19" ht="12.75" customHeight="1">
      <c r="I632" s="2"/>
      <c r="J632" s="2"/>
      <c r="S632" s="2"/>
    </row>
    <row r="633" spans="9:19" ht="12.75" customHeight="1">
      <c r="I633" s="2"/>
      <c r="J633" s="2"/>
      <c r="S633" s="2"/>
    </row>
    <row r="634" spans="9:19" ht="12.75" customHeight="1">
      <c r="I634" s="2"/>
      <c r="J634" s="2"/>
      <c r="S634" s="2"/>
    </row>
    <row r="635" spans="9:19" ht="12.75" customHeight="1">
      <c r="I635" s="2"/>
      <c r="J635" s="2"/>
      <c r="S635" s="2"/>
    </row>
    <row r="636" spans="9:19" ht="12.75" customHeight="1">
      <c r="I636" s="2"/>
      <c r="J636" s="2"/>
      <c r="S636" s="2"/>
    </row>
    <row r="637" spans="9:19" ht="12.75" customHeight="1">
      <c r="I637" s="2"/>
      <c r="J637" s="2"/>
      <c r="S637" s="2"/>
    </row>
    <row r="638" spans="9:19" ht="12.75" customHeight="1">
      <c r="I638" s="2"/>
      <c r="J638" s="2"/>
      <c r="S638" s="2"/>
    </row>
    <row r="639" spans="9:19" ht="12.75" customHeight="1">
      <c r="I639" s="2"/>
      <c r="J639" s="2"/>
      <c r="S639" s="2"/>
    </row>
    <row r="640" spans="9:19" ht="12.75" customHeight="1">
      <c r="I640" s="2"/>
      <c r="J640" s="2"/>
      <c r="S640" s="2"/>
    </row>
    <row r="641" spans="9:19" ht="12.75" customHeight="1">
      <c r="I641" s="2"/>
      <c r="J641" s="2"/>
      <c r="S641" s="2"/>
    </row>
    <row r="642" spans="9:19" ht="12.75" customHeight="1">
      <c r="I642" s="2"/>
      <c r="J642" s="2"/>
      <c r="S642" s="2"/>
    </row>
    <row r="643" spans="9:19" ht="12.75" customHeight="1">
      <c r="I643" s="2"/>
      <c r="J643" s="2"/>
      <c r="S643" s="2"/>
    </row>
    <row r="644" spans="9:19" ht="12.75" customHeight="1">
      <c r="I644" s="2"/>
      <c r="J644" s="2"/>
      <c r="S644" s="2"/>
    </row>
    <row r="645" spans="9:19" ht="12.75" customHeight="1">
      <c r="I645" s="2"/>
      <c r="J645" s="2"/>
      <c r="S645" s="2"/>
    </row>
    <row r="646" spans="9:19" ht="12.75" customHeight="1">
      <c r="I646" s="2"/>
      <c r="J646" s="2"/>
      <c r="S646" s="2"/>
    </row>
    <row r="647" spans="9:19" ht="12.75" customHeight="1">
      <c r="I647" s="2"/>
      <c r="J647" s="2"/>
      <c r="S647" s="2"/>
    </row>
    <row r="648" spans="9:19" ht="12.75" customHeight="1">
      <c r="I648" s="2"/>
      <c r="J648" s="2"/>
      <c r="S648" s="2"/>
    </row>
    <row r="649" spans="9:19" ht="12.75" customHeight="1">
      <c r="I649" s="2"/>
      <c r="J649" s="2"/>
      <c r="S649" s="2"/>
    </row>
    <row r="650" spans="9:19" ht="12.75" customHeight="1">
      <c r="I650" s="2"/>
      <c r="J650" s="2"/>
      <c r="S650" s="2"/>
    </row>
    <row r="651" spans="9:19" ht="12.75" customHeight="1">
      <c r="I651" s="2"/>
      <c r="J651" s="2"/>
      <c r="S651" s="2"/>
    </row>
    <row r="652" spans="9:19" ht="12.75" customHeight="1">
      <c r="I652" s="2"/>
      <c r="J652" s="2"/>
      <c r="S652" s="2"/>
    </row>
    <row r="653" spans="9:19" ht="12.75" customHeight="1">
      <c r="I653" s="2"/>
      <c r="J653" s="2"/>
      <c r="S653" s="2"/>
    </row>
    <row r="654" spans="9:19" ht="12.75" customHeight="1">
      <c r="I654" s="2"/>
      <c r="J654" s="2"/>
      <c r="S654" s="2"/>
    </row>
    <row r="655" spans="9:19" ht="12.75" customHeight="1">
      <c r="I655" s="2"/>
      <c r="J655" s="2"/>
      <c r="S655" s="2"/>
    </row>
    <row r="656" spans="9:19" ht="12.75" customHeight="1">
      <c r="I656" s="2"/>
      <c r="J656" s="2"/>
      <c r="S656" s="2"/>
    </row>
    <row r="657" spans="9:19" ht="12.75" customHeight="1">
      <c r="I657" s="2"/>
      <c r="J657" s="2"/>
      <c r="S657" s="2"/>
    </row>
    <row r="658" spans="9:19" ht="12.75" customHeight="1">
      <c r="I658" s="2"/>
      <c r="J658" s="2"/>
      <c r="S658" s="2"/>
    </row>
    <row r="659" spans="9:19" ht="12.75" customHeight="1">
      <c r="I659" s="2"/>
      <c r="J659" s="2"/>
      <c r="S659" s="2"/>
    </row>
    <row r="660" spans="9:19" ht="12.75" customHeight="1">
      <c r="I660" s="2"/>
      <c r="J660" s="2"/>
      <c r="S660" s="2"/>
    </row>
    <row r="661" spans="9:19" ht="12.75" customHeight="1">
      <c r="I661" s="2"/>
      <c r="J661" s="2"/>
      <c r="S661" s="2"/>
    </row>
    <row r="662" spans="9:19" ht="12.75" customHeight="1">
      <c r="I662" s="2"/>
      <c r="J662" s="2"/>
      <c r="S662" s="2"/>
    </row>
    <row r="663" spans="9:19" ht="12.75" customHeight="1">
      <c r="I663" s="2"/>
      <c r="J663" s="2"/>
      <c r="S663" s="2"/>
    </row>
    <row r="664" spans="9:19" ht="12.75" customHeight="1">
      <c r="I664" s="2"/>
      <c r="J664" s="2"/>
      <c r="S664" s="2"/>
    </row>
    <row r="665" spans="9:19" ht="12.75" customHeight="1">
      <c r="I665" s="2"/>
      <c r="J665" s="2"/>
      <c r="S665" s="2"/>
    </row>
    <row r="666" spans="9:19" ht="12.75" customHeight="1">
      <c r="I666" s="2"/>
      <c r="J666" s="2"/>
      <c r="S666" s="2"/>
    </row>
    <row r="667" spans="9:19" ht="12.75" customHeight="1">
      <c r="I667" s="2"/>
      <c r="J667" s="2"/>
      <c r="S667" s="2"/>
    </row>
    <row r="668" spans="9:19" ht="12.75" customHeight="1">
      <c r="I668" s="2"/>
      <c r="J668" s="2"/>
      <c r="S668" s="2"/>
    </row>
    <row r="669" spans="9:19" ht="12.75" customHeight="1">
      <c r="I669" s="2"/>
      <c r="J669" s="2"/>
      <c r="S669" s="2"/>
    </row>
    <row r="670" spans="9:19" ht="12.75" customHeight="1">
      <c r="I670" s="2"/>
      <c r="J670" s="2"/>
      <c r="S670" s="2"/>
    </row>
    <row r="671" spans="9:19" ht="12.75" customHeight="1">
      <c r="I671" s="2"/>
      <c r="J671" s="2"/>
      <c r="S671" s="2"/>
    </row>
    <row r="672" spans="9:19" ht="12.75" customHeight="1">
      <c r="I672" s="2"/>
      <c r="J672" s="2"/>
      <c r="S672" s="2"/>
    </row>
    <row r="673" spans="9:19" ht="12.75" customHeight="1">
      <c r="I673" s="2"/>
      <c r="J673" s="2"/>
      <c r="S673" s="2"/>
    </row>
    <row r="674" spans="9:19" ht="12.75" customHeight="1">
      <c r="I674" s="2"/>
      <c r="J674" s="2"/>
      <c r="S674" s="2"/>
    </row>
    <row r="675" spans="9:19" ht="12.75" customHeight="1">
      <c r="I675" s="2"/>
      <c r="J675" s="2"/>
      <c r="S675" s="2"/>
    </row>
    <row r="676" spans="9:19" ht="12.75" customHeight="1">
      <c r="I676" s="2"/>
      <c r="J676" s="2"/>
      <c r="S676" s="2"/>
    </row>
    <row r="677" spans="9:19" ht="12.75" customHeight="1">
      <c r="I677" s="2"/>
      <c r="J677" s="2"/>
      <c r="S677" s="2"/>
    </row>
    <row r="678" spans="9:19" ht="12.75" customHeight="1">
      <c r="I678" s="2"/>
      <c r="J678" s="2"/>
      <c r="S678" s="2"/>
    </row>
    <row r="679" spans="9:19" ht="12.75" customHeight="1">
      <c r="I679" s="2"/>
      <c r="J679" s="2"/>
      <c r="S679" s="2"/>
    </row>
    <row r="680" spans="9:19" ht="12.75" customHeight="1">
      <c r="I680" s="2"/>
      <c r="J680" s="2"/>
      <c r="S680" s="2"/>
    </row>
    <row r="681" spans="9:19" ht="12.75" customHeight="1">
      <c r="I681" s="2"/>
      <c r="J681" s="2"/>
      <c r="S681" s="2"/>
    </row>
    <row r="682" spans="9:19" ht="12.75" customHeight="1">
      <c r="I682" s="2"/>
      <c r="J682" s="2"/>
      <c r="S682" s="2"/>
    </row>
    <row r="683" spans="9:19" ht="12.75" customHeight="1">
      <c r="I683" s="2"/>
      <c r="J683" s="2"/>
      <c r="S683" s="2"/>
    </row>
    <row r="684" spans="9:19" ht="12.75" customHeight="1">
      <c r="I684" s="2"/>
      <c r="J684" s="2"/>
      <c r="S684" s="2"/>
    </row>
    <row r="685" spans="9:19" ht="12.75" customHeight="1">
      <c r="I685" s="2"/>
      <c r="J685" s="2"/>
      <c r="S685" s="2"/>
    </row>
    <row r="686" spans="9:19" ht="12.75" customHeight="1">
      <c r="I686" s="2"/>
      <c r="J686" s="2"/>
      <c r="S686" s="2"/>
    </row>
    <row r="687" spans="9:19" ht="12.75" customHeight="1">
      <c r="I687" s="2"/>
      <c r="J687" s="2"/>
      <c r="S687" s="2"/>
    </row>
    <row r="688" spans="9:19" ht="12.75" customHeight="1">
      <c r="I688" s="2"/>
      <c r="J688" s="2"/>
      <c r="S688" s="2"/>
    </row>
    <row r="689" spans="9:19" ht="12.75" customHeight="1">
      <c r="I689" s="2"/>
      <c r="J689" s="2"/>
      <c r="S689" s="2"/>
    </row>
    <row r="690" spans="9:19" ht="12.75" customHeight="1">
      <c r="I690" s="2"/>
      <c r="J690" s="2"/>
      <c r="S690" s="2"/>
    </row>
    <row r="691" spans="9:19" ht="12.75" customHeight="1">
      <c r="I691" s="2"/>
      <c r="J691" s="2"/>
      <c r="S691" s="2"/>
    </row>
    <row r="692" spans="9:19" ht="12.75" customHeight="1">
      <c r="I692" s="2"/>
      <c r="J692" s="2"/>
      <c r="S692" s="2"/>
    </row>
    <row r="693" spans="9:19" ht="12.75" customHeight="1">
      <c r="I693" s="2"/>
      <c r="J693" s="2"/>
      <c r="S693" s="2"/>
    </row>
    <row r="694" spans="9:19" ht="12.75" customHeight="1">
      <c r="I694" s="2"/>
      <c r="J694" s="2"/>
      <c r="S694" s="2"/>
    </row>
    <row r="695" spans="9:19" ht="12.75" customHeight="1">
      <c r="I695" s="2"/>
      <c r="J695" s="2"/>
      <c r="S695" s="2"/>
    </row>
    <row r="696" spans="9:19" ht="12.75" customHeight="1">
      <c r="I696" s="2"/>
      <c r="J696" s="2"/>
      <c r="S696" s="2"/>
    </row>
    <row r="697" spans="9:19" ht="12.75" customHeight="1">
      <c r="I697" s="2"/>
      <c r="J697" s="2"/>
      <c r="S697" s="2"/>
    </row>
    <row r="698" spans="9:19" ht="12.75" customHeight="1">
      <c r="I698" s="2"/>
      <c r="J698" s="2"/>
      <c r="S698" s="2"/>
    </row>
    <row r="699" spans="9:19" ht="12.75" customHeight="1">
      <c r="I699" s="2"/>
      <c r="J699" s="2"/>
      <c r="S699" s="2"/>
    </row>
    <row r="700" spans="9:19" ht="12.75" customHeight="1">
      <c r="I700" s="2"/>
      <c r="J700" s="2"/>
      <c r="S700" s="2"/>
    </row>
    <row r="701" spans="9:19" ht="12.75" customHeight="1">
      <c r="I701" s="2"/>
      <c r="J701" s="2"/>
      <c r="S701" s="2"/>
    </row>
    <row r="702" spans="9:19" ht="12.75" customHeight="1">
      <c r="I702" s="2"/>
      <c r="J702" s="2"/>
      <c r="S702" s="2"/>
    </row>
    <row r="703" spans="9:19" ht="12.75" customHeight="1">
      <c r="I703" s="2"/>
      <c r="J703" s="2"/>
      <c r="S703" s="2"/>
    </row>
    <row r="704" spans="9:19" ht="12.75" customHeight="1">
      <c r="I704" s="2"/>
      <c r="J704" s="2"/>
      <c r="S704" s="2"/>
    </row>
    <row r="705" spans="9:19" ht="12.75" customHeight="1">
      <c r="I705" s="2"/>
      <c r="J705" s="2"/>
      <c r="S705" s="2"/>
    </row>
    <row r="706" spans="9:19" ht="12.75" customHeight="1">
      <c r="I706" s="2"/>
      <c r="J706" s="2"/>
      <c r="S706" s="2"/>
    </row>
    <row r="707" spans="9:19" ht="12.75" customHeight="1">
      <c r="I707" s="2"/>
      <c r="J707" s="2"/>
      <c r="S707" s="2"/>
    </row>
    <row r="708" spans="9:19" ht="12.75" customHeight="1">
      <c r="I708" s="2"/>
      <c r="J708" s="2"/>
      <c r="S708" s="2"/>
    </row>
    <row r="709" spans="9:19" ht="12.75" customHeight="1">
      <c r="I709" s="2"/>
      <c r="J709" s="2"/>
      <c r="S709" s="2"/>
    </row>
    <row r="710" spans="9:19" ht="12.75" customHeight="1">
      <c r="I710" s="2"/>
      <c r="J710" s="2"/>
      <c r="S710" s="2"/>
    </row>
    <row r="711" spans="9:19" ht="12.75" customHeight="1">
      <c r="I711" s="2"/>
      <c r="J711" s="2"/>
      <c r="S711" s="2"/>
    </row>
    <row r="712" spans="9:19" ht="12.75" customHeight="1">
      <c r="I712" s="2"/>
      <c r="J712" s="2"/>
      <c r="S712" s="2"/>
    </row>
    <row r="713" spans="9:19" ht="12.75" customHeight="1">
      <c r="I713" s="2"/>
      <c r="J713" s="2"/>
      <c r="S713" s="2"/>
    </row>
    <row r="714" spans="9:19" ht="12.75" customHeight="1">
      <c r="I714" s="2"/>
      <c r="J714" s="2"/>
      <c r="S714" s="2"/>
    </row>
    <row r="715" spans="9:19" ht="12.75" customHeight="1">
      <c r="I715" s="2"/>
      <c r="J715" s="2"/>
      <c r="S715" s="2"/>
    </row>
    <row r="716" spans="9:19" ht="12.75" customHeight="1">
      <c r="I716" s="2"/>
      <c r="J716" s="2"/>
      <c r="S716" s="2"/>
    </row>
    <row r="717" spans="9:19" ht="12.75" customHeight="1">
      <c r="I717" s="2"/>
      <c r="J717" s="2"/>
      <c r="S717" s="2"/>
    </row>
    <row r="718" spans="9:19" ht="12.75" customHeight="1">
      <c r="I718" s="2"/>
      <c r="J718" s="2"/>
      <c r="S718" s="2"/>
    </row>
    <row r="719" spans="9:19" ht="12.75" customHeight="1">
      <c r="I719" s="2"/>
      <c r="J719" s="2"/>
      <c r="S719" s="2"/>
    </row>
    <row r="720" spans="9:19" ht="12.75" customHeight="1">
      <c r="I720" s="2"/>
      <c r="J720" s="2"/>
      <c r="S720" s="2"/>
    </row>
    <row r="721" spans="9:19" ht="12.75" customHeight="1">
      <c r="I721" s="2"/>
      <c r="J721" s="2"/>
      <c r="S721" s="2"/>
    </row>
    <row r="722" spans="9:19" ht="12.75" customHeight="1">
      <c r="I722" s="2"/>
      <c r="J722" s="2"/>
      <c r="S722" s="2"/>
    </row>
    <row r="723" spans="9:19" ht="12.75" customHeight="1">
      <c r="I723" s="2"/>
      <c r="J723" s="2"/>
      <c r="S723" s="2"/>
    </row>
    <row r="724" spans="9:19" ht="12.75" customHeight="1">
      <c r="I724" s="2"/>
      <c r="J724" s="2"/>
      <c r="S724" s="2"/>
    </row>
    <row r="725" spans="9:19" ht="12.75" customHeight="1">
      <c r="I725" s="2"/>
      <c r="J725" s="2"/>
      <c r="S725" s="2"/>
    </row>
    <row r="726" spans="9:19" ht="12.75" customHeight="1">
      <c r="I726" s="2"/>
      <c r="J726" s="2"/>
      <c r="S726" s="2"/>
    </row>
    <row r="727" spans="9:19" ht="12.75" customHeight="1">
      <c r="I727" s="2"/>
      <c r="J727" s="2"/>
      <c r="S727" s="2"/>
    </row>
    <row r="728" spans="9:19" ht="12.75" customHeight="1">
      <c r="I728" s="2"/>
      <c r="J728" s="2"/>
      <c r="S728" s="2"/>
    </row>
    <row r="729" spans="9:19" ht="12.75" customHeight="1">
      <c r="I729" s="2"/>
      <c r="J729" s="2"/>
      <c r="S729" s="2"/>
    </row>
    <row r="730" spans="9:19" ht="12.75" customHeight="1">
      <c r="I730" s="2"/>
      <c r="J730" s="2"/>
      <c r="S730" s="2"/>
    </row>
    <row r="731" spans="9:19" ht="12.75" customHeight="1">
      <c r="I731" s="2"/>
      <c r="J731" s="2"/>
      <c r="S731" s="2"/>
    </row>
    <row r="732" spans="9:19" ht="12.75" customHeight="1">
      <c r="I732" s="2"/>
      <c r="J732" s="2"/>
      <c r="S732" s="2"/>
    </row>
    <row r="733" spans="9:19" ht="12.75" customHeight="1">
      <c r="I733" s="2"/>
      <c r="J733" s="2"/>
      <c r="S733" s="2"/>
    </row>
    <row r="734" spans="9:19" ht="12.75" customHeight="1">
      <c r="I734" s="2"/>
      <c r="J734" s="2"/>
      <c r="S734" s="2"/>
    </row>
    <row r="735" spans="9:19" ht="12.75" customHeight="1">
      <c r="I735" s="2"/>
      <c r="J735" s="2"/>
      <c r="S735" s="2"/>
    </row>
    <row r="736" spans="9:19" ht="12.75" customHeight="1">
      <c r="I736" s="2"/>
      <c r="J736" s="2"/>
      <c r="S736" s="2"/>
    </row>
    <row r="737" spans="9:19" ht="12.75" customHeight="1">
      <c r="I737" s="2"/>
      <c r="J737" s="2"/>
      <c r="S737" s="2"/>
    </row>
    <row r="738" spans="9:19" ht="12.75" customHeight="1">
      <c r="I738" s="2"/>
      <c r="J738" s="2"/>
      <c r="S738" s="2"/>
    </row>
    <row r="739" spans="9:19" ht="12.75" customHeight="1">
      <c r="I739" s="2"/>
      <c r="J739" s="2"/>
      <c r="S739" s="2"/>
    </row>
    <row r="740" spans="9:19" ht="12.75" customHeight="1">
      <c r="I740" s="2"/>
      <c r="J740" s="2"/>
      <c r="S740" s="2"/>
    </row>
    <row r="741" spans="9:19" ht="12.75" customHeight="1">
      <c r="I741" s="2"/>
      <c r="J741" s="2"/>
      <c r="S741" s="2"/>
    </row>
    <row r="742" spans="9:19" ht="12.75" customHeight="1">
      <c r="I742" s="2"/>
      <c r="J742" s="2"/>
      <c r="S742" s="2"/>
    </row>
    <row r="743" spans="9:19" ht="12.75" customHeight="1">
      <c r="I743" s="2"/>
      <c r="J743" s="2"/>
      <c r="S743" s="2"/>
    </row>
    <row r="744" spans="9:19" ht="12.75" customHeight="1">
      <c r="I744" s="2"/>
      <c r="J744" s="2"/>
      <c r="S744" s="2"/>
    </row>
    <row r="745" spans="9:19" ht="12.75" customHeight="1">
      <c r="I745" s="2"/>
      <c r="J745" s="2"/>
      <c r="S745" s="2"/>
    </row>
    <row r="746" spans="9:19" ht="12.75" customHeight="1">
      <c r="I746" s="2"/>
      <c r="J746" s="2"/>
      <c r="S746" s="2"/>
    </row>
    <row r="747" spans="9:19" ht="12.75" customHeight="1">
      <c r="I747" s="2"/>
      <c r="J747" s="2"/>
      <c r="S747" s="2"/>
    </row>
    <row r="748" spans="9:19" ht="12.75" customHeight="1">
      <c r="I748" s="2"/>
      <c r="J748" s="2"/>
      <c r="S748" s="2"/>
    </row>
    <row r="749" spans="9:19" ht="12.75" customHeight="1">
      <c r="I749" s="2"/>
      <c r="J749" s="2"/>
      <c r="S749" s="2"/>
    </row>
    <row r="750" spans="9:19" ht="12.75" customHeight="1">
      <c r="I750" s="2"/>
      <c r="J750" s="2"/>
      <c r="S750" s="2"/>
    </row>
    <row r="751" spans="9:19" ht="12.75" customHeight="1">
      <c r="I751" s="2"/>
      <c r="J751" s="2"/>
      <c r="S751" s="2"/>
    </row>
    <row r="752" spans="9:19" ht="12.75" customHeight="1">
      <c r="I752" s="2"/>
      <c r="J752" s="2"/>
      <c r="S752" s="2"/>
    </row>
    <row r="753" spans="9:19" ht="12.75" customHeight="1">
      <c r="I753" s="2"/>
      <c r="J753" s="2"/>
      <c r="S753" s="2"/>
    </row>
    <row r="754" spans="9:19" ht="12.75" customHeight="1">
      <c r="I754" s="2"/>
      <c r="J754" s="2"/>
      <c r="S754" s="2"/>
    </row>
    <row r="755" spans="9:19" ht="12.75" customHeight="1">
      <c r="I755" s="2"/>
      <c r="J755" s="2"/>
      <c r="S755" s="2"/>
    </row>
    <row r="756" spans="9:19" ht="12.75" customHeight="1">
      <c r="I756" s="2"/>
      <c r="J756" s="2"/>
      <c r="S756" s="2"/>
    </row>
    <row r="757" spans="9:19" ht="12.75" customHeight="1">
      <c r="I757" s="2"/>
      <c r="J757" s="2"/>
      <c r="S757" s="2"/>
    </row>
    <row r="758" spans="9:19" ht="12.75" customHeight="1">
      <c r="I758" s="2"/>
      <c r="J758" s="2"/>
      <c r="S758" s="2"/>
    </row>
    <row r="759" spans="9:19" ht="12.75" customHeight="1">
      <c r="I759" s="2"/>
      <c r="J759" s="2"/>
      <c r="S759" s="2"/>
    </row>
    <row r="760" spans="9:19" ht="12.75" customHeight="1">
      <c r="I760" s="2"/>
      <c r="J760" s="2"/>
      <c r="S760" s="2"/>
    </row>
    <row r="761" spans="9:19" ht="12.75" customHeight="1">
      <c r="I761" s="2"/>
      <c r="J761" s="2"/>
      <c r="S761" s="2"/>
    </row>
    <row r="762" spans="9:19" ht="12.75" customHeight="1">
      <c r="I762" s="2"/>
      <c r="J762" s="2"/>
      <c r="S762" s="2"/>
    </row>
    <row r="763" spans="9:19" ht="12.75" customHeight="1">
      <c r="I763" s="2"/>
      <c r="J763" s="2"/>
      <c r="S763" s="2"/>
    </row>
    <row r="764" spans="9:19" ht="12.75" customHeight="1">
      <c r="I764" s="2"/>
      <c r="J764" s="2"/>
      <c r="S764" s="2"/>
    </row>
    <row r="765" spans="9:19" ht="12.75" customHeight="1">
      <c r="I765" s="2"/>
      <c r="J765" s="2"/>
      <c r="S765" s="2"/>
    </row>
    <row r="766" spans="9:19" ht="12.75" customHeight="1">
      <c r="I766" s="2"/>
      <c r="J766" s="2"/>
      <c r="S766" s="2"/>
    </row>
    <row r="767" spans="9:19" ht="12.75" customHeight="1">
      <c r="I767" s="2"/>
      <c r="J767" s="2"/>
      <c r="S767" s="2"/>
    </row>
    <row r="768" spans="9:19" ht="12.75" customHeight="1">
      <c r="I768" s="2"/>
      <c r="J768" s="2"/>
      <c r="S768" s="2"/>
    </row>
    <row r="769" spans="9:19" ht="12.75" customHeight="1">
      <c r="I769" s="2"/>
      <c r="J769" s="2"/>
      <c r="S769" s="2"/>
    </row>
    <row r="770" spans="9:19" ht="12.75" customHeight="1">
      <c r="I770" s="2"/>
      <c r="J770" s="2"/>
      <c r="S770" s="2"/>
    </row>
    <row r="771" spans="9:19" ht="12.75" customHeight="1">
      <c r="I771" s="2"/>
      <c r="J771" s="2"/>
      <c r="S771" s="2"/>
    </row>
    <row r="772" spans="9:19" ht="12.75" customHeight="1">
      <c r="I772" s="2"/>
      <c r="J772" s="2"/>
      <c r="S772" s="2"/>
    </row>
    <row r="773" spans="9:19" ht="12.75" customHeight="1">
      <c r="I773" s="2"/>
      <c r="J773" s="2"/>
      <c r="S773" s="2"/>
    </row>
    <row r="774" spans="9:19" ht="12.75" customHeight="1">
      <c r="I774" s="2"/>
      <c r="J774" s="2"/>
      <c r="S774" s="2"/>
    </row>
    <row r="775" spans="9:19" ht="12.75" customHeight="1">
      <c r="I775" s="2"/>
      <c r="J775" s="2"/>
      <c r="S775" s="2"/>
    </row>
    <row r="776" spans="9:19" ht="12.75" customHeight="1">
      <c r="I776" s="2"/>
      <c r="J776" s="2"/>
      <c r="S776" s="2"/>
    </row>
    <row r="777" spans="9:19" ht="12.75" customHeight="1">
      <c r="I777" s="2"/>
      <c r="J777" s="2"/>
      <c r="S777" s="2"/>
    </row>
    <row r="778" spans="9:19" ht="12.75" customHeight="1">
      <c r="I778" s="2"/>
      <c r="J778" s="2"/>
      <c r="S778" s="2"/>
    </row>
    <row r="779" spans="9:19" ht="12.75" customHeight="1">
      <c r="I779" s="2"/>
      <c r="J779" s="2"/>
      <c r="S779" s="2"/>
    </row>
    <row r="780" spans="9:19" ht="12.75" customHeight="1">
      <c r="I780" s="2"/>
      <c r="J780" s="2"/>
      <c r="S780" s="2"/>
    </row>
    <row r="781" spans="9:19" ht="12.75" customHeight="1">
      <c r="I781" s="2"/>
      <c r="J781" s="2"/>
      <c r="S781" s="2"/>
    </row>
    <row r="782" spans="9:19" ht="12.75" customHeight="1">
      <c r="I782" s="2"/>
      <c r="J782" s="2"/>
      <c r="S782" s="2"/>
    </row>
    <row r="783" spans="9:19" ht="12.75" customHeight="1">
      <c r="I783" s="2"/>
      <c r="J783" s="2"/>
      <c r="S783" s="2"/>
    </row>
    <row r="784" spans="9:19" ht="12.75" customHeight="1">
      <c r="I784" s="2"/>
      <c r="J784" s="2"/>
      <c r="S784" s="2"/>
    </row>
    <row r="785" spans="9:19" ht="12.75" customHeight="1">
      <c r="I785" s="2"/>
      <c r="J785" s="2"/>
      <c r="S785" s="2"/>
    </row>
    <row r="786" spans="9:19" ht="12.75" customHeight="1">
      <c r="I786" s="2"/>
      <c r="J786" s="2"/>
      <c r="S786" s="2"/>
    </row>
    <row r="787" spans="9:19" ht="12.75" customHeight="1">
      <c r="I787" s="2"/>
      <c r="J787" s="2"/>
      <c r="S787" s="2"/>
    </row>
    <row r="788" spans="9:19" ht="12.75" customHeight="1">
      <c r="I788" s="2"/>
      <c r="J788" s="2"/>
      <c r="S788" s="2"/>
    </row>
    <row r="789" spans="9:19" ht="12.75" customHeight="1">
      <c r="I789" s="2"/>
      <c r="J789" s="2"/>
      <c r="S789" s="2"/>
    </row>
    <row r="790" spans="9:19" ht="12.75" customHeight="1">
      <c r="I790" s="2"/>
      <c r="J790" s="2"/>
      <c r="S790" s="2"/>
    </row>
    <row r="791" spans="9:19" ht="12.75" customHeight="1">
      <c r="I791" s="2"/>
      <c r="J791" s="2"/>
      <c r="S791" s="2"/>
    </row>
    <row r="792" spans="9:19" ht="12.75" customHeight="1">
      <c r="I792" s="2"/>
      <c r="J792" s="2"/>
      <c r="S792" s="2"/>
    </row>
    <row r="793" spans="9:19" ht="12.75" customHeight="1">
      <c r="I793" s="2"/>
      <c r="J793" s="2"/>
      <c r="S793" s="2"/>
    </row>
    <row r="794" spans="9:19" ht="12.75" customHeight="1">
      <c r="I794" s="2"/>
      <c r="J794" s="2"/>
      <c r="S794" s="2"/>
    </row>
    <row r="795" spans="9:19" ht="12.75" customHeight="1">
      <c r="I795" s="2"/>
      <c r="J795" s="2"/>
      <c r="S795" s="2"/>
    </row>
    <row r="796" spans="9:19" ht="12.75" customHeight="1">
      <c r="I796" s="2"/>
      <c r="J796" s="2"/>
      <c r="S796" s="2"/>
    </row>
    <row r="797" spans="9:19" ht="12.75" customHeight="1">
      <c r="I797" s="2"/>
      <c r="J797" s="2"/>
      <c r="S797" s="2"/>
    </row>
    <row r="798" spans="9:19" ht="12.75" customHeight="1">
      <c r="I798" s="2"/>
      <c r="J798" s="2"/>
      <c r="S798" s="2"/>
    </row>
    <row r="799" spans="9:19" ht="12.75" customHeight="1">
      <c r="I799" s="2"/>
      <c r="J799" s="2"/>
      <c r="S799" s="2"/>
    </row>
    <row r="800" spans="9:19" ht="12.75" customHeight="1">
      <c r="I800" s="2"/>
      <c r="J800" s="2"/>
      <c r="S800" s="2"/>
    </row>
    <row r="801" spans="9:19" ht="12.75" customHeight="1">
      <c r="I801" s="2"/>
      <c r="J801" s="2"/>
      <c r="S801" s="2"/>
    </row>
    <row r="802" spans="9:19" ht="12.75" customHeight="1">
      <c r="I802" s="2"/>
      <c r="J802" s="2"/>
      <c r="S802" s="2"/>
    </row>
    <row r="803" spans="9:19" ht="12.75" customHeight="1">
      <c r="I803" s="2"/>
      <c r="J803" s="2"/>
      <c r="S803" s="2"/>
    </row>
    <row r="804" spans="9:19" ht="12.75" customHeight="1">
      <c r="I804" s="2"/>
      <c r="J804" s="2"/>
      <c r="S804" s="2"/>
    </row>
    <row r="805" spans="9:19" ht="12.75" customHeight="1">
      <c r="I805" s="2"/>
      <c r="J805" s="2"/>
      <c r="S805" s="2"/>
    </row>
    <row r="806" spans="9:19" ht="12.75" customHeight="1">
      <c r="I806" s="2"/>
      <c r="J806" s="2"/>
      <c r="S806" s="2"/>
    </row>
    <row r="807" spans="9:19" ht="12.75" customHeight="1">
      <c r="I807" s="2"/>
      <c r="J807" s="2"/>
      <c r="S807" s="2"/>
    </row>
    <row r="808" spans="9:19" ht="12.75" customHeight="1">
      <c r="I808" s="2"/>
      <c r="J808" s="2"/>
      <c r="S808" s="2"/>
    </row>
    <row r="809" spans="9:19" ht="12.75" customHeight="1">
      <c r="I809" s="2"/>
      <c r="J809" s="2"/>
      <c r="S809" s="2"/>
    </row>
    <row r="810" spans="9:19" ht="12.75" customHeight="1">
      <c r="I810" s="2"/>
      <c r="J810" s="2"/>
      <c r="S810" s="2"/>
    </row>
    <row r="811" spans="9:19" ht="12.75" customHeight="1">
      <c r="I811" s="2"/>
      <c r="J811" s="2"/>
      <c r="S811" s="2"/>
    </row>
    <row r="812" spans="9:19" ht="12.75" customHeight="1">
      <c r="I812" s="2"/>
      <c r="J812" s="2"/>
      <c r="S812" s="2"/>
    </row>
    <row r="813" spans="9:19" ht="12.75" customHeight="1">
      <c r="I813" s="2"/>
      <c r="J813" s="2"/>
      <c r="S813" s="2"/>
    </row>
    <row r="814" spans="9:19" ht="12.75" customHeight="1">
      <c r="I814" s="2"/>
      <c r="J814" s="2"/>
      <c r="S814" s="2"/>
    </row>
    <row r="815" spans="9:19" ht="12.75" customHeight="1">
      <c r="I815" s="2"/>
      <c r="J815" s="2"/>
      <c r="S815" s="2"/>
    </row>
    <row r="816" spans="9:19" ht="12.75" customHeight="1">
      <c r="I816" s="2"/>
      <c r="J816" s="2"/>
      <c r="S816" s="2"/>
    </row>
    <row r="817" spans="9:19" ht="12.75" customHeight="1">
      <c r="I817" s="2"/>
      <c r="J817" s="2"/>
      <c r="S817" s="2"/>
    </row>
    <row r="818" spans="9:19" ht="12.75" customHeight="1">
      <c r="I818" s="2"/>
      <c r="J818" s="2"/>
      <c r="S818" s="2"/>
    </row>
    <row r="819" spans="9:19" ht="12.75" customHeight="1">
      <c r="I819" s="2"/>
      <c r="J819" s="2"/>
      <c r="S819" s="2"/>
    </row>
    <row r="820" spans="9:19" ht="12.75" customHeight="1">
      <c r="I820" s="2"/>
      <c r="J820" s="2"/>
      <c r="S820" s="2"/>
    </row>
    <row r="821" spans="9:19" ht="12.75" customHeight="1">
      <c r="I821" s="2"/>
      <c r="J821" s="2"/>
      <c r="S821" s="2"/>
    </row>
    <row r="822" spans="9:19" ht="12.75" customHeight="1">
      <c r="I822" s="2"/>
      <c r="J822" s="2"/>
      <c r="S822" s="2"/>
    </row>
    <row r="823" spans="9:19" ht="12.75" customHeight="1">
      <c r="I823" s="2"/>
      <c r="J823" s="2"/>
      <c r="S823" s="2"/>
    </row>
    <row r="824" spans="9:19" ht="12.75" customHeight="1">
      <c r="I824" s="2"/>
      <c r="J824" s="2"/>
      <c r="S824" s="2"/>
    </row>
    <row r="825" spans="9:19" ht="12.75" customHeight="1">
      <c r="I825" s="2"/>
      <c r="J825" s="2"/>
      <c r="S825" s="2"/>
    </row>
    <row r="826" spans="9:19" ht="12.75" customHeight="1">
      <c r="I826" s="2"/>
      <c r="J826" s="2"/>
      <c r="S826" s="2"/>
    </row>
    <row r="827" spans="9:19" ht="12.75" customHeight="1">
      <c r="I827" s="2"/>
      <c r="J827" s="2"/>
      <c r="S827" s="2"/>
    </row>
    <row r="828" spans="9:19" ht="12.75" customHeight="1">
      <c r="I828" s="2"/>
      <c r="J828" s="2"/>
      <c r="S828" s="2"/>
    </row>
    <row r="829" spans="9:19" ht="12.75" customHeight="1">
      <c r="I829" s="2"/>
      <c r="J829" s="2"/>
      <c r="S829" s="2"/>
    </row>
    <row r="830" spans="9:19" ht="12.75" customHeight="1">
      <c r="I830" s="2"/>
      <c r="J830" s="2"/>
      <c r="S830" s="2"/>
    </row>
    <row r="831" spans="9:19" ht="12.75" customHeight="1">
      <c r="I831" s="2"/>
      <c r="J831" s="2"/>
      <c r="S831" s="2"/>
    </row>
    <row r="832" spans="9:19" ht="12.75" customHeight="1">
      <c r="I832" s="2"/>
      <c r="J832" s="2"/>
      <c r="S832" s="2"/>
    </row>
    <row r="833" spans="9:19" ht="12.75" customHeight="1">
      <c r="I833" s="2"/>
      <c r="J833" s="2"/>
      <c r="S833" s="2"/>
    </row>
    <row r="834" spans="9:19" ht="12.75" customHeight="1">
      <c r="I834" s="2"/>
      <c r="J834" s="2"/>
      <c r="S834" s="2"/>
    </row>
    <row r="835" spans="9:19" ht="12.75" customHeight="1">
      <c r="I835" s="2"/>
      <c r="J835" s="2"/>
      <c r="S835" s="2"/>
    </row>
    <row r="836" spans="9:19" ht="12.75" customHeight="1">
      <c r="I836" s="2"/>
      <c r="J836" s="2"/>
      <c r="S836" s="2"/>
    </row>
    <row r="837" spans="9:19" ht="12.75" customHeight="1">
      <c r="I837" s="2"/>
      <c r="J837" s="2"/>
      <c r="S837" s="2"/>
    </row>
    <row r="838" spans="9:19" ht="12.75" customHeight="1">
      <c r="I838" s="2"/>
      <c r="J838" s="2"/>
      <c r="S838" s="2"/>
    </row>
    <row r="839" spans="9:19" ht="12.75" customHeight="1">
      <c r="I839" s="2"/>
      <c r="J839" s="2"/>
      <c r="S839" s="2"/>
    </row>
    <row r="840" spans="9:19" ht="12.75" customHeight="1">
      <c r="I840" s="2"/>
      <c r="J840" s="2"/>
      <c r="S840" s="2"/>
    </row>
    <row r="841" spans="9:19" ht="12.75" customHeight="1">
      <c r="I841" s="2"/>
      <c r="J841" s="2"/>
      <c r="S841" s="2"/>
    </row>
    <row r="842" spans="9:19" ht="12.75" customHeight="1">
      <c r="I842" s="2"/>
      <c r="J842" s="2"/>
      <c r="S842" s="2"/>
    </row>
    <row r="843" spans="9:19" ht="12.75" customHeight="1">
      <c r="I843" s="2"/>
      <c r="J843" s="2"/>
      <c r="S843" s="2"/>
    </row>
    <row r="844" spans="9:19" ht="12.75" customHeight="1">
      <c r="I844" s="2"/>
      <c r="J844" s="2"/>
      <c r="S844" s="2"/>
    </row>
    <row r="845" spans="9:19" ht="12.75" customHeight="1">
      <c r="I845" s="2"/>
      <c r="J845" s="2"/>
      <c r="S845" s="2"/>
    </row>
    <row r="846" spans="9:19" ht="12.75" customHeight="1">
      <c r="I846" s="2"/>
      <c r="J846" s="2"/>
      <c r="S846" s="2"/>
    </row>
    <row r="847" spans="9:19" ht="12.75" customHeight="1">
      <c r="I847" s="2"/>
      <c r="J847" s="2"/>
      <c r="S847" s="2"/>
    </row>
    <row r="848" spans="9:19" ht="12.75" customHeight="1">
      <c r="I848" s="2"/>
      <c r="J848" s="2"/>
      <c r="S848" s="2"/>
    </row>
    <row r="849" spans="9:19" ht="12.75" customHeight="1">
      <c r="I849" s="2"/>
      <c r="J849" s="2"/>
      <c r="S849" s="2"/>
    </row>
    <row r="850" spans="9:19" ht="12.75" customHeight="1">
      <c r="I850" s="2"/>
      <c r="J850" s="2"/>
      <c r="S850" s="2"/>
    </row>
    <row r="851" spans="9:19" ht="12.75" customHeight="1">
      <c r="I851" s="2"/>
      <c r="J851" s="2"/>
      <c r="S851" s="2"/>
    </row>
    <row r="852" spans="9:19" ht="12.75" customHeight="1">
      <c r="I852" s="2"/>
      <c r="J852" s="2"/>
      <c r="S852" s="2"/>
    </row>
    <row r="853" spans="9:19" ht="12.75" customHeight="1">
      <c r="I853" s="2"/>
      <c r="J853" s="2"/>
      <c r="S853" s="2"/>
    </row>
    <row r="854" spans="9:19" ht="12.75" customHeight="1">
      <c r="I854" s="2"/>
      <c r="J854" s="2"/>
      <c r="S854" s="2"/>
    </row>
    <row r="855" spans="9:19" ht="12.75" customHeight="1">
      <c r="I855" s="2"/>
      <c r="J855" s="2"/>
      <c r="S855" s="2"/>
    </row>
    <row r="856" spans="9:19" ht="12.75" customHeight="1">
      <c r="I856" s="2"/>
      <c r="J856" s="2"/>
      <c r="S856" s="2"/>
    </row>
    <row r="857" spans="9:19" ht="12.75" customHeight="1">
      <c r="I857" s="2"/>
      <c r="J857" s="2"/>
      <c r="S857" s="2"/>
    </row>
    <row r="858" spans="9:19" ht="12.75" customHeight="1">
      <c r="I858" s="2"/>
      <c r="J858" s="2"/>
      <c r="S858" s="2"/>
    </row>
    <row r="859" spans="9:19" ht="12.75" customHeight="1">
      <c r="I859" s="2"/>
      <c r="J859" s="2"/>
      <c r="S859" s="2"/>
    </row>
    <row r="860" spans="9:19" ht="12.75" customHeight="1">
      <c r="I860" s="2"/>
      <c r="J860" s="2"/>
      <c r="S860" s="2"/>
    </row>
    <row r="861" spans="9:19" ht="12.75" customHeight="1">
      <c r="I861" s="2"/>
      <c r="J861" s="2"/>
      <c r="S861" s="2"/>
    </row>
    <row r="862" spans="9:19" ht="12.75" customHeight="1">
      <c r="I862" s="2"/>
      <c r="J862" s="2"/>
      <c r="S862" s="2"/>
    </row>
    <row r="863" spans="9:19" ht="12.75" customHeight="1">
      <c r="I863" s="2"/>
      <c r="J863" s="2"/>
      <c r="S863" s="2"/>
    </row>
    <row r="864" spans="9:19" ht="12.75" customHeight="1">
      <c r="I864" s="2"/>
      <c r="J864" s="2"/>
      <c r="S864" s="2"/>
    </row>
    <row r="865" spans="9:19" ht="12.75" customHeight="1">
      <c r="I865" s="2"/>
      <c r="J865" s="2"/>
      <c r="S865" s="2"/>
    </row>
    <row r="866" spans="9:19" ht="12.75" customHeight="1">
      <c r="I866" s="2"/>
      <c r="J866" s="2"/>
      <c r="S866" s="2"/>
    </row>
    <row r="867" spans="9:19" ht="12.75" customHeight="1">
      <c r="I867" s="2"/>
      <c r="J867" s="2"/>
      <c r="S867" s="2"/>
    </row>
    <row r="868" spans="9:19" ht="12.75" customHeight="1">
      <c r="I868" s="2"/>
      <c r="J868" s="2"/>
      <c r="S868" s="2"/>
    </row>
    <row r="869" spans="9:19" ht="12.75" customHeight="1">
      <c r="I869" s="2"/>
      <c r="J869" s="2"/>
      <c r="S869" s="2"/>
    </row>
    <row r="870" spans="9:19" ht="12.75" customHeight="1">
      <c r="I870" s="2"/>
      <c r="J870" s="2"/>
      <c r="S870" s="2"/>
    </row>
    <row r="871" spans="9:19" ht="12.75" customHeight="1">
      <c r="I871" s="2"/>
      <c r="J871" s="2"/>
      <c r="S871" s="2"/>
    </row>
    <row r="872" spans="9:19" ht="12.75" customHeight="1">
      <c r="I872" s="2"/>
      <c r="J872" s="2"/>
      <c r="S872" s="2"/>
    </row>
    <row r="873" spans="9:19" ht="12.75" customHeight="1">
      <c r="I873" s="2"/>
      <c r="J873" s="2"/>
      <c r="S873" s="2"/>
    </row>
    <row r="874" spans="9:19" ht="12.75" customHeight="1">
      <c r="I874" s="2"/>
      <c r="J874" s="2"/>
      <c r="S874" s="2"/>
    </row>
    <row r="875" spans="9:19" ht="12.75" customHeight="1">
      <c r="I875" s="2"/>
      <c r="J875" s="2"/>
      <c r="S875" s="2"/>
    </row>
    <row r="876" spans="9:19" ht="12.75" customHeight="1">
      <c r="I876" s="2"/>
      <c r="J876" s="2"/>
      <c r="S876" s="2"/>
    </row>
    <row r="877" spans="9:19" ht="12.75" customHeight="1">
      <c r="I877" s="2"/>
      <c r="J877" s="2"/>
      <c r="S877" s="2"/>
    </row>
    <row r="878" spans="9:19" ht="12.75" customHeight="1">
      <c r="I878" s="2"/>
      <c r="J878" s="2"/>
      <c r="S878" s="2"/>
    </row>
    <row r="879" spans="9:19" ht="12.75" customHeight="1">
      <c r="I879" s="2"/>
      <c r="J879" s="2"/>
      <c r="S879" s="2"/>
    </row>
    <row r="880" spans="9:19" ht="12.75" customHeight="1">
      <c r="I880" s="2"/>
      <c r="J880" s="2"/>
      <c r="S880" s="2"/>
    </row>
    <row r="881" spans="9:19" ht="12.75" customHeight="1">
      <c r="I881" s="2"/>
      <c r="J881" s="2"/>
      <c r="S881" s="2"/>
    </row>
    <row r="882" spans="9:19" ht="12.75" customHeight="1">
      <c r="I882" s="2"/>
      <c r="J882" s="2"/>
      <c r="S882" s="2"/>
    </row>
    <row r="883" spans="9:19" ht="12.75" customHeight="1">
      <c r="I883" s="2"/>
      <c r="J883" s="2"/>
      <c r="S883" s="2"/>
    </row>
    <row r="884" spans="9:19" ht="12.75" customHeight="1">
      <c r="I884" s="2"/>
      <c r="J884" s="2"/>
      <c r="S884" s="2"/>
    </row>
    <row r="885" spans="9:19" ht="12.75" customHeight="1">
      <c r="I885" s="2"/>
      <c r="J885" s="2"/>
      <c r="S885" s="2"/>
    </row>
    <row r="886" spans="9:19" ht="12.75" customHeight="1">
      <c r="I886" s="2"/>
      <c r="J886" s="2"/>
      <c r="S886" s="2"/>
    </row>
    <row r="887" spans="9:19" ht="12.75" customHeight="1">
      <c r="I887" s="2"/>
      <c r="J887" s="2"/>
      <c r="S887" s="2"/>
    </row>
    <row r="888" spans="9:19" ht="12.75" customHeight="1">
      <c r="I888" s="2"/>
      <c r="J888" s="2"/>
      <c r="S888" s="2"/>
    </row>
    <row r="889" spans="9:19" ht="12.75" customHeight="1">
      <c r="I889" s="2"/>
      <c r="J889" s="2"/>
      <c r="S889" s="2"/>
    </row>
    <row r="890" spans="9:19" ht="12.75" customHeight="1">
      <c r="I890" s="2"/>
      <c r="J890" s="2"/>
      <c r="S890" s="2"/>
    </row>
    <row r="891" spans="9:19" ht="12.75" customHeight="1">
      <c r="I891" s="2"/>
      <c r="J891" s="2"/>
      <c r="S891" s="2"/>
    </row>
    <row r="892" spans="9:19" ht="12.75" customHeight="1">
      <c r="I892" s="2"/>
      <c r="J892" s="2"/>
      <c r="S892" s="2"/>
    </row>
    <row r="893" spans="9:19" ht="12.75" customHeight="1">
      <c r="I893" s="2"/>
      <c r="J893" s="2"/>
      <c r="S893" s="2"/>
    </row>
    <row r="894" spans="9:19" ht="12.75" customHeight="1">
      <c r="I894" s="2"/>
      <c r="J894" s="2"/>
      <c r="S894" s="2"/>
    </row>
    <row r="895" spans="9:19" ht="12.75" customHeight="1">
      <c r="I895" s="2"/>
      <c r="J895" s="2"/>
      <c r="S895" s="2"/>
    </row>
    <row r="896" spans="9:19" ht="12.75" customHeight="1">
      <c r="I896" s="2"/>
      <c r="J896" s="2"/>
      <c r="S896" s="2"/>
    </row>
    <row r="897" spans="9:19" ht="12.75" customHeight="1">
      <c r="I897" s="2"/>
      <c r="J897" s="2"/>
      <c r="S897" s="2"/>
    </row>
    <row r="898" spans="9:19" ht="12.75" customHeight="1">
      <c r="I898" s="2"/>
      <c r="J898" s="2"/>
      <c r="S898" s="2"/>
    </row>
    <row r="899" spans="9:19" ht="12.75" customHeight="1">
      <c r="I899" s="2"/>
      <c r="J899" s="2"/>
      <c r="S899" s="2"/>
    </row>
    <row r="900" spans="9:19" ht="12.75" customHeight="1">
      <c r="I900" s="2"/>
      <c r="J900" s="2"/>
      <c r="S900" s="2"/>
    </row>
    <row r="901" spans="9:19" ht="12.75" customHeight="1">
      <c r="I901" s="2"/>
      <c r="J901" s="2"/>
      <c r="S901" s="2"/>
    </row>
    <row r="902" spans="9:19" ht="12.75" customHeight="1">
      <c r="I902" s="2"/>
      <c r="J902" s="2"/>
      <c r="S902" s="2"/>
    </row>
    <row r="903" spans="9:19" ht="12.75" customHeight="1">
      <c r="I903" s="2"/>
      <c r="J903" s="2"/>
      <c r="S903" s="2"/>
    </row>
    <row r="904" spans="9:19" ht="12.75" customHeight="1">
      <c r="I904" s="2"/>
      <c r="J904" s="2"/>
      <c r="S904" s="2"/>
    </row>
    <row r="905" spans="9:19" ht="12.75" customHeight="1">
      <c r="I905" s="2"/>
      <c r="J905" s="2"/>
      <c r="S905" s="2"/>
    </row>
    <row r="906" spans="9:19" ht="12.75" customHeight="1">
      <c r="I906" s="2"/>
      <c r="J906" s="2"/>
      <c r="S906" s="2"/>
    </row>
    <row r="907" spans="9:19" ht="12.75" customHeight="1">
      <c r="I907" s="2"/>
      <c r="J907" s="2"/>
      <c r="S907" s="2"/>
    </row>
    <row r="908" spans="9:19" ht="12.75" customHeight="1">
      <c r="I908" s="2"/>
      <c r="J908" s="2"/>
      <c r="S908" s="2"/>
    </row>
    <row r="909" spans="9:19" ht="12.75" customHeight="1">
      <c r="I909" s="2"/>
      <c r="J909" s="2"/>
      <c r="S909" s="2"/>
    </row>
    <row r="910" spans="9:19" ht="12.75" customHeight="1">
      <c r="I910" s="2"/>
      <c r="J910" s="2"/>
      <c r="S910" s="2"/>
    </row>
    <row r="911" spans="9:19" ht="12.75" customHeight="1">
      <c r="I911" s="2"/>
      <c r="J911" s="2"/>
      <c r="S911" s="2"/>
    </row>
    <row r="912" spans="9:19" ht="12.75" customHeight="1">
      <c r="I912" s="2"/>
      <c r="J912" s="2"/>
      <c r="S912" s="2"/>
    </row>
    <row r="913" spans="9:19" ht="12.75" customHeight="1">
      <c r="I913" s="2"/>
      <c r="J913" s="2"/>
      <c r="S913" s="2"/>
    </row>
    <row r="914" spans="9:19" ht="12.75" customHeight="1">
      <c r="I914" s="2"/>
      <c r="J914" s="2"/>
      <c r="S914" s="2"/>
    </row>
    <row r="915" spans="9:19" ht="12.75" customHeight="1">
      <c r="I915" s="2"/>
      <c r="J915" s="2"/>
      <c r="S915" s="2"/>
    </row>
    <row r="916" spans="9:19" ht="12.75" customHeight="1">
      <c r="I916" s="2"/>
      <c r="J916" s="2"/>
      <c r="S916" s="2"/>
    </row>
    <row r="917" spans="9:19" ht="12.75" customHeight="1">
      <c r="I917" s="2"/>
      <c r="J917" s="2"/>
      <c r="S917" s="2"/>
    </row>
    <row r="918" spans="9:19" ht="12.75" customHeight="1">
      <c r="I918" s="2"/>
      <c r="J918" s="2"/>
      <c r="S918" s="2"/>
    </row>
    <row r="919" spans="9:19" ht="12.75" customHeight="1">
      <c r="I919" s="2"/>
      <c r="J919" s="2"/>
      <c r="S919" s="2"/>
    </row>
    <row r="920" spans="9:19" ht="12.75" customHeight="1">
      <c r="I920" s="2"/>
      <c r="J920" s="2"/>
      <c r="S920" s="2"/>
    </row>
    <row r="921" spans="9:19" ht="12.75" customHeight="1">
      <c r="I921" s="2"/>
      <c r="J921" s="2"/>
      <c r="S921" s="2"/>
    </row>
    <row r="922" spans="9:19" ht="12.75" customHeight="1">
      <c r="I922" s="2"/>
      <c r="J922" s="2"/>
      <c r="S922" s="2"/>
    </row>
    <row r="923" spans="9:19" ht="12.75" customHeight="1">
      <c r="I923" s="2"/>
      <c r="J923" s="2"/>
      <c r="S923" s="2"/>
    </row>
    <row r="924" spans="9:19" ht="12.75" customHeight="1">
      <c r="I924" s="2"/>
      <c r="J924" s="2"/>
      <c r="S924" s="2"/>
    </row>
    <row r="925" spans="9:19" ht="12.75" customHeight="1">
      <c r="I925" s="2"/>
      <c r="J925" s="2"/>
      <c r="S925" s="2"/>
    </row>
    <row r="926" spans="9:19" ht="12.75" customHeight="1">
      <c r="I926" s="2"/>
      <c r="J926" s="2"/>
      <c r="S926" s="2"/>
    </row>
    <row r="927" spans="9:19" ht="12.75" customHeight="1">
      <c r="I927" s="2"/>
      <c r="J927" s="2"/>
      <c r="S927" s="2"/>
    </row>
    <row r="928" spans="9:19" ht="12.75" customHeight="1">
      <c r="I928" s="2"/>
      <c r="J928" s="2"/>
      <c r="S928" s="2"/>
    </row>
    <row r="929" spans="9:19" ht="12.75" customHeight="1">
      <c r="I929" s="2"/>
      <c r="J929" s="2"/>
      <c r="S929" s="2"/>
    </row>
    <row r="930" spans="9:19" ht="12.75" customHeight="1">
      <c r="I930" s="2"/>
      <c r="J930" s="2"/>
      <c r="S930" s="2"/>
    </row>
    <row r="931" spans="9:19" ht="12.75" customHeight="1">
      <c r="I931" s="2"/>
      <c r="J931" s="2"/>
      <c r="S931" s="2"/>
    </row>
    <row r="932" spans="9:19" ht="12.75" customHeight="1">
      <c r="I932" s="2"/>
      <c r="J932" s="2"/>
      <c r="S932" s="2"/>
    </row>
    <row r="933" spans="9:19" ht="12.75" customHeight="1">
      <c r="I933" s="2"/>
      <c r="J933" s="2"/>
      <c r="S933" s="2"/>
    </row>
    <row r="934" spans="9:19" ht="12.75" customHeight="1">
      <c r="I934" s="2"/>
      <c r="J934" s="2"/>
      <c r="S934" s="2"/>
    </row>
    <row r="935" spans="9:19" ht="12.75" customHeight="1">
      <c r="I935" s="2"/>
      <c r="J935" s="2"/>
      <c r="S935" s="2"/>
    </row>
    <row r="936" spans="9:19" ht="12.75" customHeight="1">
      <c r="I936" s="2"/>
      <c r="J936" s="2"/>
      <c r="S936" s="2"/>
    </row>
    <row r="937" spans="9:19" ht="12.75" customHeight="1">
      <c r="I937" s="2"/>
      <c r="J937" s="2"/>
      <c r="S937" s="2"/>
    </row>
    <row r="938" spans="9:19" ht="12.75" customHeight="1">
      <c r="I938" s="2"/>
      <c r="J938" s="2"/>
      <c r="S938" s="2"/>
    </row>
    <row r="939" spans="9:19" ht="12.75" customHeight="1">
      <c r="I939" s="2"/>
      <c r="J939" s="2"/>
      <c r="S939" s="2"/>
    </row>
    <row r="940" spans="9:19" ht="12.75" customHeight="1">
      <c r="I940" s="2"/>
      <c r="J940" s="2"/>
      <c r="S940" s="2"/>
    </row>
    <row r="941" spans="9:19" ht="12.75" customHeight="1">
      <c r="I941" s="2"/>
      <c r="J941" s="2"/>
      <c r="S941" s="2"/>
    </row>
    <row r="942" spans="9:19" ht="12.75" customHeight="1">
      <c r="I942" s="2"/>
      <c r="J942" s="2"/>
      <c r="S942" s="2"/>
    </row>
    <row r="943" spans="9:19" ht="12.75" customHeight="1">
      <c r="I943" s="2"/>
      <c r="J943" s="2"/>
      <c r="S943" s="2"/>
    </row>
    <row r="944" spans="9:19" ht="12.75" customHeight="1">
      <c r="I944" s="2"/>
      <c r="J944" s="2"/>
      <c r="S944" s="2"/>
    </row>
    <row r="945" spans="9:19" ht="12.75" customHeight="1">
      <c r="I945" s="2"/>
      <c r="J945" s="2"/>
      <c r="S945" s="2"/>
    </row>
    <row r="946" spans="9:19" ht="12.75" customHeight="1">
      <c r="I946" s="2"/>
      <c r="J946" s="2"/>
      <c r="S946" s="2"/>
    </row>
    <row r="947" spans="9:19" ht="12.75" customHeight="1">
      <c r="I947" s="2"/>
      <c r="J947" s="2"/>
      <c r="S947" s="2"/>
    </row>
    <row r="948" spans="9:19" ht="12.75" customHeight="1">
      <c r="I948" s="2"/>
      <c r="J948" s="2"/>
      <c r="S948" s="2"/>
    </row>
    <row r="949" spans="9:19" ht="12.75" customHeight="1">
      <c r="I949" s="2"/>
      <c r="J949" s="2"/>
      <c r="S949" s="2"/>
    </row>
    <row r="950" spans="9:19" ht="12.75" customHeight="1">
      <c r="I950" s="2"/>
      <c r="J950" s="2"/>
      <c r="S950" s="2"/>
    </row>
    <row r="951" spans="9:19" ht="12.75" customHeight="1">
      <c r="I951" s="2"/>
      <c r="J951" s="2"/>
      <c r="S951" s="2"/>
    </row>
    <row r="952" spans="9:19" ht="12.75" customHeight="1">
      <c r="I952" s="2"/>
      <c r="J952" s="2"/>
      <c r="S952" s="2"/>
    </row>
    <row r="953" spans="9:19" ht="12.75" customHeight="1">
      <c r="I953" s="2"/>
      <c r="J953" s="2"/>
      <c r="S953" s="2"/>
    </row>
    <row r="954" spans="9:19" ht="12.75" customHeight="1">
      <c r="I954" s="2"/>
      <c r="J954" s="2"/>
      <c r="S954" s="2"/>
    </row>
    <row r="955" spans="9:19" ht="12.75" customHeight="1">
      <c r="I955" s="2"/>
      <c r="J955" s="2"/>
      <c r="S955" s="2"/>
    </row>
    <row r="956" spans="9:19" ht="12.75" customHeight="1">
      <c r="I956" s="2"/>
      <c r="J956" s="2"/>
      <c r="S956" s="2"/>
    </row>
    <row r="957" spans="9:19" ht="12.75" customHeight="1">
      <c r="I957" s="2"/>
      <c r="J957" s="2"/>
      <c r="S957" s="2"/>
    </row>
    <row r="958" spans="9:19" ht="12.75" customHeight="1">
      <c r="I958" s="2"/>
      <c r="J958" s="2"/>
      <c r="S958" s="2"/>
    </row>
    <row r="959" spans="9:19" ht="12.75" customHeight="1">
      <c r="I959" s="2"/>
      <c r="J959" s="2"/>
      <c r="S959" s="2"/>
    </row>
    <row r="960" spans="9:19" ht="12.75" customHeight="1">
      <c r="I960" s="2"/>
      <c r="J960" s="2"/>
      <c r="S960" s="2"/>
    </row>
    <row r="961" spans="9:19" ht="12.75" customHeight="1">
      <c r="I961" s="2"/>
      <c r="J961" s="2"/>
      <c r="S961" s="2"/>
    </row>
    <row r="962" spans="9:19" ht="12.75" customHeight="1">
      <c r="I962" s="2"/>
      <c r="J962" s="2"/>
      <c r="S962" s="2"/>
    </row>
    <row r="963" spans="9:19" ht="12.75" customHeight="1">
      <c r="I963" s="2"/>
      <c r="J963" s="2"/>
      <c r="S963" s="2"/>
    </row>
    <row r="964" spans="9:19" ht="12.75" customHeight="1">
      <c r="I964" s="2"/>
      <c r="J964" s="2"/>
      <c r="S964" s="2"/>
    </row>
    <row r="965" spans="9:19" ht="12.75" customHeight="1">
      <c r="I965" s="2"/>
      <c r="J965" s="2"/>
      <c r="S965" s="2"/>
    </row>
    <row r="966" spans="9:19" ht="12.75" customHeight="1">
      <c r="I966" s="2"/>
      <c r="J966" s="2"/>
      <c r="S966" s="2"/>
    </row>
    <row r="967" spans="9:19" ht="12.75" customHeight="1">
      <c r="I967" s="2"/>
      <c r="J967" s="2"/>
      <c r="S967" s="2"/>
    </row>
    <row r="968" spans="9:19" ht="12.75" customHeight="1">
      <c r="I968" s="2"/>
      <c r="J968" s="2"/>
      <c r="S968" s="2"/>
    </row>
    <row r="969" spans="9:19" ht="12.75" customHeight="1">
      <c r="I969" s="2"/>
      <c r="J969" s="2"/>
      <c r="S969" s="2"/>
    </row>
    <row r="970" spans="9:19" ht="12.75" customHeight="1">
      <c r="I970" s="2"/>
      <c r="J970" s="2"/>
      <c r="S970" s="2"/>
    </row>
    <row r="971" spans="9:19" ht="12.75" customHeight="1">
      <c r="I971" s="2"/>
      <c r="J971" s="2"/>
      <c r="S971" s="2"/>
    </row>
    <row r="972" spans="9:19" ht="12.75" customHeight="1">
      <c r="I972" s="2"/>
      <c r="J972" s="2"/>
      <c r="S972" s="2"/>
    </row>
    <row r="973" spans="9:19" ht="12.75" customHeight="1">
      <c r="I973" s="2"/>
      <c r="J973" s="2"/>
      <c r="S973" s="2"/>
    </row>
    <row r="974" spans="9:19" ht="12.75" customHeight="1">
      <c r="I974" s="2"/>
      <c r="J974" s="2"/>
      <c r="S974" s="2"/>
    </row>
    <row r="975" spans="9:19" ht="12.75" customHeight="1">
      <c r="I975" s="2"/>
      <c r="J975" s="2"/>
      <c r="S975" s="2"/>
    </row>
    <row r="976" spans="9:19" ht="12.75" customHeight="1">
      <c r="I976" s="2"/>
      <c r="J976" s="2"/>
      <c r="S976" s="2"/>
    </row>
    <row r="977" spans="9:19" ht="12.75" customHeight="1">
      <c r="I977" s="2"/>
      <c r="J977" s="2"/>
      <c r="S977" s="2"/>
    </row>
    <row r="978" spans="9:19" ht="12.75" customHeight="1">
      <c r="I978" s="2"/>
      <c r="J978" s="2"/>
      <c r="S978" s="2"/>
    </row>
    <row r="979" spans="9:19" ht="12.75" customHeight="1">
      <c r="I979" s="2"/>
      <c r="J979" s="2"/>
      <c r="S979" s="2"/>
    </row>
    <row r="980" spans="9:19" ht="12.75" customHeight="1">
      <c r="I980" s="2"/>
      <c r="J980" s="2"/>
      <c r="S980" s="2"/>
    </row>
    <row r="981" spans="9:19" ht="12.75" customHeight="1">
      <c r="I981" s="2"/>
      <c r="J981" s="2"/>
      <c r="S981" s="2"/>
    </row>
    <row r="982" spans="9:19" ht="12.75" customHeight="1">
      <c r="I982" s="2"/>
      <c r="J982" s="2"/>
      <c r="S982" s="2"/>
    </row>
    <row r="983" spans="9:19" ht="12.75" customHeight="1">
      <c r="I983" s="2"/>
      <c r="J983" s="2"/>
      <c r="S983" s="2"/>
    </row>
    <row r="984" spans="9:19" ht="12.75" customHeight="1">
      <c r="I984" s="2"/>
      <c r="J984" s="2"/>
      <c r="S984" s="2"/>
    </row>
    <row r="985" spans="9:19" ht="12.75" customHeight="1">
      <c r="I985" s="2"/>
      <c r="J985" s="2"/>
      <c r="S985" s="2"/>
    </row>
    <row r="986" spans="9:19" ht="12.75" customHeight="1">
      <c r="I986" s="2"/>
      <c r="J986" s="2"/>
      <c r="S986" s="2"/>
    </row>
    <row r="987" spans="9:19" ht="12.75" customHeight="1">
      <c r="I987" s="2"/>
      <c r="J987" s="2"/>
      <c r="S987" s="2"/>
    </row>
    <row r="988" spans="9:19" ht="12.75" customHeight="1">
      <c r="I988" s="2"/>
      <c r="J988" s="2"/>
      <c r="S988" s="2"/>
    </row>
    <row r="989" spans="9:19" ht="12.75" customHeight="1">
      <c r="I989" s="2"/>
      <c r="J989" s="2"/>
      <c r="S989" s="2"/>
    </row>
    <row r="990" spans="9:19" ht="12.75" customHeight="1">
      <c r="I990" s="2"/>
      <c r="J990" s="2"/>
      <c r="S990" s="2"/>
    </row>
    <row r="991" spans="9:19" ht="12.75" customHeight="1">
      <c r="I991" s="2"/>
      <c r="J991" s="2"/>
      <c r="S991" s="2"/>
    </row>
    <row r="992" spans="9:19" ht="12.75" customHeight="1">
      <c r="I992" s="2"/>
      <c r="J992" s="2"/>
      <c r="S992" s="2"/>
    </row>
    <row r="993" spans="9:19" ht="12.75" customHeight="1">
      <c r="I993" s="2"/>
      <c r="J993" s="2"/>
      <c r="S993" s="2"/>
    </row>
    <row r="994" spans="9:19" ht="12.75" customHeight="1">
      <c r="I994" s="2"/>
      <c r="J994" s="2"/>
      <c r="S994" s="2"/>
    </row>
    <row r="995" spans="9:19" ht="12.75" customHeight="1">
      <c r="I995" s="2"/>
      <c r="J995" s="2"/>
      <c r="S995" s="2"/>
    </row>
    <row r="996" spans="9:19" ht="12.75" customHeight="1">
      <c r="I996" s="2"/>
      <c r="J996" s="2"/>
      <c r="S996" s="2"/>
    </row>
    <row r="997" spans="9:19" ht="12.75" customHeight="1">
      <c r="I997" s="2"/>
      <c r="J997" s="2"/>
      <c r="S997" s="2"/>
    </row>
    <row r="998" spans="9:19" ht="12.75" customHeight="1">
      <c r="I998" s="2"/>
      <c r="J998" s="2"/>
      <c r="S998" s="2"/>
    </row>
    <row r="999" spans="9:19" ht="12.75" customHeight="1">
      <c r="I999" s="2"/>
      <c r="J999" s="2"/>
      <c r="S999" s="2"/>
    </row>
    <row r="1000" spans="9:19" ht="12.75" customHeight="1">
      <c r="I1000" s="2"/>
      <c r="J1000" s="2"/>
      <c r="S1000" s="2"/>
    </row>
  </sheetData>
  <mergeCells count="11">
    <mergeCell ref="L1:S1"/>
    <mergeCell ref="H2:J2"/>
    <mergeCell ref="H3:J3"/>
    <mergeCell ref="H4:H5"/>
    <mergeCell ref="I4:I5"/>
    <mergeCell ref="J4:J5"/>
    <mergeCell ref="H17:J17"/>
    <mergeCell ref="H28:J28"/>
    <mergeCell ref="H39:J39"/>
    <mergeCell ref="H46:K46"/>
    <mergeCell ref="H10:J10"/>
  </mergeCells>
  <conditionalFormatting sqref="R4 N4 P4">
    <cfRule type="cellIs" dxfId="347" priority="1" stopIfTrue="1" operator="greaterThanOrEqual">
      <formula>520</formula>
    </cfRule>
  </conditionalFormatting>
  <conditionalFormatting sqref="R6 N6 P6">
    <cfRule type="cellIs" dxfId="346" priority="2" stopIfTrue="1" operator="greaterThanOrEqual">
      <formula>480</formula>
    </cfRule>
  </conditionalFormatting>
  <conditionalFormatting sqref="R6 N6 P6">
    <cfRule type="cellIs" dxfId="345" priority="3" stopIfTrue="1" operator="greaterThanOrEqual">
      <formula>426</formula>
    </cfRule>
  </conditionalFormatting>
  <conditionalFormatting sqref="R6 N6 P6">
    <cfRule type="cellIs" dxfId="344" priority="4" stopIfTrue="1" operator="greaterThanOrEqual">
      <formula>340</formula>
    </cfRule>
  </conditionalFormatting>
  <conditionalFormatting sqref="R6 N6 P6">
    <cfRule type="cellIs" dxfId="343" priority="5" stopIfTrue="1" operator="greaterThanOrEqual">
      <formula>580</formula>
    </cfRule>
  </conditionalFormatting>
  <conditionalFormatting sqref="R14 N14 P14">
    <cfRule type="cellIs" dxfId="342" priority="6" stopIfTrue="1" operator="greaterThanOrEqual">
      <formula>570</formula>
    </cfRule>
  </conditionalFormatting>
  <conditionalFormatting sqref="R14 N14 P14 R11 N11 P11">
    <cfRule type="cellIs" dxfId="341" priority="7" stopIfTrue="1" operator="greaterThanOrEqual">
      <formula>540</formula>
    </cfRule>
  </conditionalFormatting>
  <conditionalFormatting sqref="R14 N14 P14 R11 N11 P11">
    <cfRule type="cellIs" dxfId="340" priority="8" stopIfTrue="1" operator="greaterThanOrEqual">
      <formula>448</formula>
    </cfRule>
  </conditionalFormatting>
  <conditionalFormatting sqref="R14 N14 P14">
    <cfRule type="cellIs" dxfId="339" priority="9" stopIfTrue="1" operator="greaterThanOrEqual">
      <formula>630</formula>
    </cfRule>
  </conditionalFormatting>
  <conditionalFormatting sqref="R7 N7 P7">
    <cfRule type="cellIs" dxfId="338" priority="10" stopIfTrue="1" operator="greaterThanOrEqual">
      <formula>550</formula>
    </cfRule>
  </conditionalFormatting>
  <conditionalFormatting sqref="R7 N7 P7 R13 N13 P13">
    <cfRule type="cellIs" dxfId="337" priority="11" stopIfTrue="1" operator="greaterThanOrEqual">
      <formula>530</formula>
    </cfRule>
  </conditionalFormatting>
  <conditionalFormatting sqref="R7 N7 P7 R13 N13 P13">
    <cfRule type="cellIs" dxfId="336" priority="12" stopIfTrue="1" operator="greaterThanOrEqual">
      <formula>438</formula>
    </cfRule>
  </conditionalFormatting>
  <conditionalFormatting sqref="R7 N7 P7">
    <cfRule type="cellIs" dxfId="335" priority="13" stopIfTrue="1" operator="greaterThanOrEqual">
      <formula>600</formula>
    </cfRule>
  </conditionalFormatting>
  <conditionalFormatting sqref="R12 R8 N12 N8 P8 P12">
    <cfRule type="cellIs" dxfId="334" priority="14" stopIfTrue="1" operator="greaterThanOrEqual">
      <formula>610</formula>
    </cfRule>
  </conditionalFormatting>
  <conditionalFormatting sqref="R12 R8 N12 N8 P8 P12">
    <cfRule type="cellIs" dxfId="333" priority="15" stopIfTrue="1" operator="greaterThanOrEqual">
      <formula>550</formula>
    </cfRule>
  </conditionalFormatting>
  <conditionalFormatting sqref="R12 R8 N12 N8 P8 P12">
    <cfRule type="cellIs" dxfId="332" priority="16" stopIfTrue="1" operator="greaterThanOrEqual">
      <formula>456</formula>
    </cfRule>
  </conditionalFormatting>
  <conditionalFormatting sqref="R12 R8 N12 N8 P8 P12">
    <cfRule type="cellIs" dxfId="331" priority="17" stopIfTrue="1" operator="greaterThanOrEqual">
      <formula>660</formula>
    </cfRule>
  </conditionalFormatting>
  <conditionalFormatting sqref="R9 N9 P9">
    <cfRule type="cellIs" dxfId="330" priority="18" stopIfTrue="1" operator="greaterThanOrEqual">
      <formula>620</formula>
    </cfRule>
  </conditionalFormatting>
  <conditionalFormatting sqref="R9 N9 P9">
    <cfRule type="cellIs" dxfId="329" priority="19" stopIfTrue="1" operator="greaterThanOrEqual">
      <formula>560</formula>
    </cfRule>
  </conditionalFormatting>
  <conditionalFormatting sqref="R9 N9 P9">
    <cfRule type="cellIs" dxfId="328" priority="20" stopIfTrue="1" operator="greaterThanOrEqual">
      <formula>466</formula>
    </cfRule>
  </conditionalFormatting>
  <conditionalFormatting sqref="R9 N9 P9">
    <cfRule type="cellIs" dxfId="327" priority="21" stopIfTrue="1" operator="greaterThanOrEqual">
      <formula>670</formula>
    </cfRule>
  </conditionalFormatting>
  <conditionalFormatting sqref="R10 N10 P10">
    <cfRule type="cellIs" dxfId="326" priority="22" stopIfTrue="1" operator="greaterThanOrEqual">
      <formula>630</formula>
    </cfRule>
  </conditionalFormatting>
  <conditionalFormatting sqref="R10 N10 P10">
    <cfRule type="cellIs" dxfId="325" priority="23" stopIfTrue="1" operator="greaterThanOrEqual">
      <formula>570</formula>
    </cfRule>
  </conditionalFormatting>
  <conditionalFormatting sqref="R10 N10 P10">
    <cfRule type="cellIs" dxfId="324" priority="24" stopIfTrue="1" operator="greaterThanOrEqual">
      <formula>476</formula>
    </cfRule>
  </conditionalFormatting>
  <conditionalFormatting sqref="R10 N10 P10">
    <cfRule type="cellIs" dxfId="323" priority="25" stopIfTrue="1" operator="greaterThanOrEqual">
      <formula>680</formula>
    </cfRule>
  </conditionalFormatting>
  <conditionalFormatting sqref="R11 N11 P11">
    <cfRule type="cellIs" dxfId="322" priority="26" stopIfTrue="1" operator="greaterThanOrEqual">
      <formula>600</formula>
    </cfRule>
  </conditionalFormatting>
  <conditionalFormatting sqref="R11 N11 P11">
    <cfRule type="cellIs" dxfId="321" priority="29" stopIfTrue="1" operator="greaterThanOrEqual">
      <formula>650</formula>
    </cfRule>
  </conditionalFormatting>
  <conditionalFormatting sqref="R13 N13 P13">
    <cfRule type="cellIs" dxfId="320" priority="30" stopIfTrue="1" operator="greaterThanOrEqual">
      <formula>560</formula>
    </cfRule>
  </conditionalFormatting>
  <conditionalFormatting sqref="R13 N13 P13">
    <cfRule type="cellIs" dxfId="319" priority="33" stopIfTrue="1" operator="greaterThanOrEqual">
      <formula>610</formula>
    </cfRule>
  </conditionalFormatting>
  <conditionalFormatting sqref="Q4:Q14 M4:M14 O4:O14 M3:R3">
    <cfRule type="cellIs" dxfId="318" priority="34" stopIfTrue="1" operator="greaterThanOrEqual">
      <formula>442</formula>
    </cfRule>
  </conditionalFormatting>
  <conditionalFormatting sqref="Q4:Q14 M4:M14 O4:O14 M3:R3">
    <cfRule type="cellIs" dxfId="317" priority="35" stopIfTrue="1" operator="greaterThanOrEqual">
      <formula>390</formula>
    </cfRule>
  </conditionalFormatting>
  <conditionalFormatting sqref="Q4:Q14 M4:M14 O4:O14 M3:R3">
    <cfRule type="cellIs" dxfId="316" priority="36" stopIfTrue="1" operator="greaterThanOrEqual">
      <formula>304</formula>
    </cfRule>
  </conditionalFormatting>
  <conditionalFormatting sqref="Q4:Q14 M4:M14 O4:O14 M3:R3">
    <cfRule type="cellIs" dxfId="315" priority="37" stopIfTrue="1" operator="greaterThanOrEqual">
      <formula>490</formula>
    </cfRule>
  </conditionalFormatting>
  <conditionalFormatting sqref="R5 N5 P5">
    <cfRule type="cellIs" dxfId="314" priority="38" stopIfTrue="1" operator="greaterThanOrEqual">
      <formula>462</formula>
    </cfRule>
  </conditionalFormatting>
  <conditionalFormatting sqref="R5 N5 P5">
    <cfRule type="cellIs" dxfId="313" priority="39" stopIfTrue="1" operator="greaterThanOrEqual">
      <formula>410</formula>
    </cfRule>
  </conditionalFormatting>
  <conditionalFormatting sqref="R5 N5 P5">
    <cfRule type="cellIs" dxfId="312" priority="40" stopIfTrue="1" operator="greaterThanOrEqual">
      <formula>324</formula>
    </cfRule>
  </conditionalFormatting>
  <conditionalFormatting sqref="R5 N5 P5">
    <cfRule type="cellIs" dxfId="311" priority="41" stopIfTrue="1" operator="greaterThanOrEqual">
      <formula>540</formula>
    </cfRule>
  </conditionalFormatting>
  <conditionalFormatting sqref="R4 N4 P4">
    <cfRule type="cellIs" dxfId="310" priority="42" stopIfTrue="1" operator="greaterThanOrEqual">
      <formula>452</formula>
    </cfRule>
  </conditionalFormatting>
  <conditionalFormatting sqref="R4 N4 P4">
    <cfRule type="cellIs" dxfId="309" priority="43" stopIfTrue="1" operator="greaterThanOrEqual">
      <formula>400</formula>
    </cfRule>
  </conditionalFormatting>
  <conditionalFormatting sqref="R4 N4 P4">
    <cfRule type="cellIs" dxfId="308" priority="44" stopIfTrue="1" operator="greaterThanOrEqual">
      <formula>314</formula>
    </cfRule>
  </conditionalFormatting>
  <pageMargins left="0.75" right="0.75" top="1" bottom="1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1000"/>
  <sheetViews>
    <sheetView tabSelected="1" workbookViewId="0">
      <pane ySplit="10" topLeftCell="A11" activePane="bottomLeft" state="frozen"/>
      <selection pane="bottomLeft" activeCell="K15" sqref="K15"/>
    </sheetView>
  </sheetViews>
  <sheetFormatPr defaultColWidth="14.42578125" defaultRowHeight="15" customHeight="1"/>
  <cols>
    <col min="1" max="2" width="23.85546875" style="143" customWidth="1"/>
    <col min="3" max="3" width="12" style="143" customWidth="1"/>
    <col min="4" max="4" width="30" style="143" customWidth="1"/>
    <col min="5" max="5" width="12.5703125" style="143" customWidth="1"/>
    <col min="6" max="6" width="12.140625" style="143" customWidth="1"/>
    <col min="7" max="7" width="17.140625" style="143" customWidth="1"/>
    <col min="8" max="8" width="17" style="143" customWidth="1"/>
    <col min="9" max="9" width="8.7109375" style="143" customWidth="1"/>
    <col min="10" max="10" width="9.140625" style="143" customWidth="1"/>
    <col min="11" max="27" width="8.7109375" style="143" customWidth="1"/>
    <col min="28" max="16384" width="14.42578125" style="143"/>
  </cols>
  <sheetData>
    <row r="1" spans="1:27" ht="12.75" customHeight="1">
      <c r="A1" s="180" t="s">
        <v>44</v>
      </c>
      <c r="B1" s="181"/>
      <c r="C1" s="182"/>
      <c r="D1" s="182"/>
      <c r="E1" s="182"/>
      <c r="F1" s="182"/>
      <c r="G1" s="182"/>
      <c r="H1" s="183"/>
      <c r="I1" s="40"/>
    </row>
    <row r="2" spans="1:27" ht="12.75" customHeight="1">
      <c r="A2" s="184"/>
      <c r="B2" s="185"/>
      <c r="C2" s="186"/>
      <c r="D2" s="186"/>
      <c r="E2" s="186"/>
      <c r="F2" s="186"/>
      <c r="G2" s="186"/>
      <c r="H2" s="187"/>
      <c r="I2" s="40"/>
    </row>
    <row r="3" spans="1:27" ht="12.75" customHeight="1">
      <c r="A3" s="188"/>
      <c r="B3" s="189"/>
      <c r="C3" s="189"/>
      <c r="D3" s="189"/>
      <c r="E3" s="189"/>
      <c r="F3" s="189"/>
      <c r="G3" s="189"/>
      <c r="H3" s="190"/>
      <c r="I3" s="40"/>
    </row>
    <row r="4" spans="1:27" ht="12.75" customHeight="1">
      <c r="A4" s="191" t="s">
        <v>45</v>
      </c>
      <c r="B4" s="192"/>
      <c r="C4" s="175"/>
      <c r="D4" s="193">
        <v>44479</v>
      </c>
      <c r="E4" s="175"/>
      <c r="F4" s="176" t="s">
        <v>46</v>
      </c>
      <c r="G4" s="175"/>
      <c r="H4" s="41"/>
    </row>
    <row r="5" spans="1:27" ht="12.75" customHeight="1">
      <c r="A5" s="191" t="s">
        <v>47</v>
      </c>
      <c r="B5" s="192"/>
      <c r="C5" s="175"/>
      <c r="D5" s="191" t="s">
        <v>131</v>
      </c>
      <c r="E5" s="175"/>
      <c r="F5" s="176" t="s">
        <v>48</v>
      </c>
      <c r="G5" s="175"/>
      <c r="H5" s="42"/>
    </row>
    <row r="6" spans="1:27" ht="12.75" customHeight="1">
      <c r="A6" s="191" t="s">
        <v>49</v>
      </c>
      <c r="B6" s="192"/>
      <c r="C6" s="175"/>
      <c r="D6" s="194" t="s">
        <v>0</v>
      </c>
      <c r="E6" s="175"/>
      <c r="F6" s="176" t="s">
        <v>50</v>
      </c>
      <c r="G6" s="175"/>
      <c r="H6" s="43"/>
    </row>
    <row r="7" spans="1:27" ht="12.75" customHeight="1">
      <c r="A7" s="176" t="s">
        <v>14</v>
      </c>
      <c r="B7" s="195"/>
      <c r="C7" s="175"/>
      <c r="D7" s="176">
        <v>36</v>
      </c>
      <c r="E7" s="175"/>
      <c r="F7" s="176" t="s">
        <v>51</v>
      </c>
      <c r="G7" s="175"/>
      <c r="H7" s="44"/>
    </row>
    <row r="8" spans="1:27" ht="12.75" customHeight="1">
      <c r="A8" s="176" t="s">
        <v>52</v>
      </c>
      <c r="B8" s="195"/>
      <c r="C8" s="175"/>
      <c r="D8" s="174">
        <v>38</v>
      </c>
      <c r="E8" s="175"/>
      <c r="F8" s="176"/>
      <c r="G8" s="175"/>
      <c r="H8" s="9"/>
    </row>
    <row r="9" spans="1:27" ht="12.75" customHeight="1">
      <c r="A9" s="177" t="s">
        <v>53</v>
      </c>
      <c r="B9" s="178"/>
      <c r="C9" s="169"/>
      <c r="D9" s="175"/>
      <c r="E9" s="179" t="s">
        <v>54</v>
      </c>
      <c r="F9" s="169"/>
      <c r="G9" s="175"/>
      <c r="H9" s="45" t="s">
        <v>55</v>
      </c>
    </row>
    <row r="10" spans="1:27" ht="26.25" customHeight="1" thickBot="1">
      <c r="A10" s="46" t="s">
        <v>56</v>
      </c>
      <c r="B10" s="46" t="s">
        <v>47</v>
      </c>
      <c r="C10" s="46" t="s">
        <v>57</v>
      </c>
      <c r="D10" s="47" t="s">
        <v>58</v>
      </c>
      <c r="E10" s="48" t="s">
        <v>59</v>
      </c>
      <c r="F10" s="48" t="s">
        <v>60</v>
      </c>
      <c r="G10" s="48" t="s">
        <v>61</v>
      </c>
      <c r="H10" s="49" t="s">
        <v>62</v>
      </c>
      <c r="J10" s="21"/>
    </row>
    <row r="11" spans="1:27" ht="15" customHeight="1">
      <c r="A11" s="50"/>
      <c r="B11" s="144"/>
      <c r="C11" s="145"/>
      <c r="D11" s="52" t="s">
        <v>63</v>
      </c>
      <c r="E11" s="53"/>
      <c r="F11" s="53"/>
      <c r="G11" s="54">
        <f t="shared" ref="G11:G151" si="0">SUM(E11:F11)</f>
        <v>0</v>
      </c>
      <c r="H11" s="55">
        <f t="shared" ref="H11:H151" si="1">G11</f>
        <v>0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</row>
    <row r="12" spans="1:27" ht="15" customHeight="1">
      <c r="A12" s="56"/>
      <c r="B12" s="146"/>
      <c r="C12" s="57"/>
      <c r="D12" s="58" t="s">
        <v>63</v>
      </c>
      <c r="E12" s="7"/>
      <c r="F12" s="7"/>
      <c r="G12" s="147">
        <f t="shared" si="0"/>
        <v>0</v>
      </c>
      <c r="H12" s="148">
        <f t="shared" si="1"/>
        <v>0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</row>
    <row r="13" spans="1:27" ht="15" customHeight="1">
      <c r="A13" s="56"/>
      <c r="B13" s="146"/>
      <c r="C13" s="57"/>
      <c r="D13" s="58" t="s">
        <v>63</v>
      </c>
      <c r="E13" s="7"/>
      <c r="F13" s="7"/>
      <c r="G13" s="147">
        <f t="shared" si="0"/>
        <v>0</v>
      </c>
      <c r="H13" s="148">
        <f t="shared" si="1"/>
        <v>0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</row>
    <row r="14" spans="1:27" ht="15" customHeight="1">
      <c r="A14" s="56"/>
      <c r="B14" s="146"/>
      <c r="C14" s="57"/>
      <c r="D14" s="58" t="s">
        <v>63</v>
      </c>
      <c r="E14" s="7"/>
      <c r="F14" s="7"/>
      <c r="G14" s="147">
        <f t="shared" si="0"/>
        <v>0</v>
      </c>
      <c r="H14" s="148">
        <f t="shared" si="1"/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spans="1:27" ht="15" customHeight="1">
      <c r="A15" s="149"/>
      <c r="B15" s="150"/>
      <c r="C15" s="57"/>
      <c r="D15" s="58" t="s">
        <v>63</v>
      </c>
      <c r="E15" s="7"/>
      <c r="F15" s="7"/>
      <c r="G15" s="147">
        <f t="shared" si="0"/>
        <v>0</v>
      </c>
      <c r="H15" s="148">
        <f t="shared" si="1"/>
        <v>0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6" spans="1:27" ht="15" customHeight="1">
      <c r="A16" s="149"/>
      <c r="B16" s="150"/>
      <c r="C16" s="57"/>
      <c r="D16" s="58" t="s">
        <v>63</v>
      </c>
      <c r="E16" s="7"/>
      <c r="F16" s="7"/>
      <c r="G16" s="147">
        <f t="shared" si="0"/>
        <v>0</v>
      </c>
      <c r="H16" s="148">
        <f t="shared" si="1"/>
        <v>0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spans="1:27" ht="15" customHeight="1">
      <c r="A17" s="149"/>
      <c r="B17" s="150"/>
      <c r="C17" s="57"/>
      <c r="D17" s="58" t="s">
        <v>63</v>
      </c>
      <c r="E17" s="7"/>
      <c r="F17" s="7"/>
      <c r="G17" s="147">
        <f t="shared" si="0"/>
        <v>0</v>
      </c>
      <c r="H17" s="148">
        <f t="shared" si="1"/>
        <v>0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15" customHeight="1">
      <c r="A18" s="149"/>
      <c r="B18" s="150"/>
      <c r="C18" s="57"/>
      <c r="D18" s="58" t="s">
        <v>63</v>
      </c>
      <c r="E18" s="7"/>
      <c r="F18" s="7"/>
      <c r="G18" s="147">
        <f t="shared" si="0"/>
        <v>0</v>
      </c>
      <c r="H18" s="148">
        <f t="shared" si="1"/>
        <v>0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spans="1:27" ht="15" customHeight="1">
      <c r="A19" s="56"/>
      <c r="B19" s="146"/>
      <c r="C19" s="57"/>
      <c r="D19" s="58" t="s">
        <v>63</v>
      </c>
      <c r="E19" s="7"/>
      <c r="F19" s="7"/>
      <c r="G19" s="147">
        <f t="shared" si="0"/>
        <v>0</v>
      </c>
      <c r="H19" s="148">
        <f t="shared" si="1"/>
        <v>0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spans="1:27" ht="15" customHeight="1" thickBot="1">
      <c r="A20" s="60"/>
      <c r="B20" s="151"/>
      <c r="C20" s="61"/>
      <c r="D20" s="62" t="s">
        <v>63</v>
      </c>
      <c r="E20" s="63"/>
      <c r="F20" s="63"/>
      <c r="G20" s="64">
        <f t="shared" si="0"/>
        <v>0</v>
      </c>
      <c r="H20" s="152">
        <f t="shared" si="1"/>
        <v>0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5" customHeight="1" thickBot="1">
      <c r="A21" s="60"/>
      <c r="B21" s="151"/>
      <c r="C21" s="61"/>
      <c r="D21" s="62" t="s">
        <v>63</v>
      </c>
      <c r="E21" s="63"/>
      <c r="F21" s="63"/>
      <c r="G21" s="64">
        <f t="shared" ref="G21" si="2">SUM(E21:F21)</f>
        <v>0</v>
      </c>
      <c r="H21" s="152">
        <f t="shared" si="1"/>
        <v>0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spans="1:27" ht="15" customHeight="1">
      <c r="A22" s="56"/>
      <c r="B22" s="146"/>
      <c r="C22" s="57"/>
      <c r="D22" s="66" t="s">
        <v>12</v>
      </c>
      <c r="E22" s="7"/>
      <c r="F22" s="7"/>
      <c r="G22" s="147">
        <f t="shared" si="0"/>
        <v>0</v>
      </c>
      <c r="H22" s="148">
        <f t="shared" si="1"/>
        <v>0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spans="1:27" ht="15" customHeight="1">
      <c r="A23" s="56"/>
      <c r="B23" s="146"/>
      <c r="C23" s="57"/>
      <c r="D23" s="66" t="s">
        <v>12</v>
      </c>
      <c r="E23" s="7"/>
      <c r="F23" s="7"/>
      <c r="G23" s="147">
        <f t="shared" si="0"/>
        <v>0</v>
      </c>
      <c r="H23" s="148">
        <f t="shared" si="1"/>
        <v>0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spans="1:27" ht="15" customHeight="1">
      <c r="A24" s="56"/>
      <c r="B24" s="146"/>
      <c r="C24" s="57"/>
      <c r="D24" s="66" t="s">
        <v>12</v>
      </c>
      <c r="E24" s="7"/>
      <c r="F24" s="7"/>
      <c r="G24" s="147">
        <f t="shared" si="0"/>
        <v>0</v>
      </c>
      <c r="H24" s="148">
        <f t="shared" si="1"/>
        <v>0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spans="1:27" ht="15" customHeight="1">
      <c r="A25" s="56"/>
      <c r="B25" s="146"/>
      <c r="C25" s="57"/>
      <c r="D25" s="66" t="s">
        <v>12</v>
      </c>
      <c r="E25" s="7"/>
      <c r="F25" s="7"/>
      <c r="G25" s="147">
        <f t="shared" si="0"/>
        <v>0</v>
      </c>
      <c r="H25" s="148">
        <f t="shared" si="1"/>
        <v>0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5" customHeight="1">
      <c r="A26" s="56"/>
      <c r="B26" s="146"/>
      <c r="C26" s="57"/>
      <c r="D26" s="66" t="s">
        <v>12</v>
      </c>
      <c r="E26" s="7"/>
      <c r="F26" s="7"/>
      <c r="G26" s="147">
        <f t="shared" si="0"/>
        <v>0</v>
      </c>
      <c r="H26" s="148">
        <f t="shared" si="1"/>
        <v>0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5" customHeight="1">
      <c r="A27" s="56"/>
      <c r="B27" s="146"/>
      <c r="C27" s="57"/>
      <c r="D27" s="66" t="s">
        <v>12</v>
      </c>
      <c r="E27" s="7"/>
      <c r="F27" s="7"/>
      <c r="G27" s="147">
        <f t="shared" si="0"/>
        <v>0</v>
      </c>
      <c r="H27" s="148">
        <f t="shared" si="1"/>
        <v>0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5" customHeight="1">
      <c r="A28" s="56"/>
      <c r="B28" s="146"/>
      <c r="C28" s="57"/>
      <c r="D28" s="66" t="s">
        <v>12</v>
      </c>
      <c r="E28" s="7"/>
      <c r="F28" s="7"/>
      <c r="G28" s="147">
        <f t="shared" si="0"/>
        <v>0</v>
      </c>
      <c r="H28" s="148">
        <f t="shared" si="1"/>
        <v>0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spans="1:27" ht="15" customHeight="1">
      <c r="A29" s="56"/>
      <c r="B29" s="146"/>
      <c r="C29" s="57"/>
      <c r="D29" s="66" t="s">
        <v>12</v>
      </c>
      <c r="E29" s="7"/>
      <c r="F29" s="7"/>
      <c r="G29" s="147"/>
      <c r="H29" s="148">
        <f t="shared" si="1"/>
        <v>0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spans="1:27" ht="15" customHeight="1" thickBot="1">
      <c r="A30" s="60"/>
      <c r="B30" s="151"/>
      <c r="C30" s="61"/>
      <c r="D30" s="67" t="s">
        <v>12</v>
      </c>
      <c r="E30" s="63"/>
      <c r="F30" s="63"/>
      <c r="G30" s="64">
        <f t="shared" si="0"/>
        <v>0</v>
      </c>
      <c r="H30" s="152">
        <f t="shared" si="1"/>
        <v>0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spans="1:27" ht="15" customHeight="1">
      <c r="A31" s="50" t="s">
        <v>126</v>
      </c>
      <c r="B31" s="144" t="s">
        <v>131</v>
      </c>
      <c r="C31" s="51" t="s">
        <v>80</v>
      </c>
      <c r="D31" s="68" t="s">
        <v>15</v>
      </c>
      <c r="E31" s="53"/>
      <c r="F31" s="53">
        <v>294</v>
      </c>
      <c r="G31" s="54">
        <f t="shared" si="0"/>
        <v>294</v>
      </c>
      <c r="H31" s="55">
        <f t="shared" si="1"/>
        <v>294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  <row r="32" spans="1:27" ht="15" customHeight="1">
      <c r="A32" s="56" t="s">
        <v>125</v>
      </c>
      <c r="B32" s="146" t="s">
        <v>131</v>
      </c>
      <c r="C32" s="57" t="s">
        <v>80</v>
      </c>
      <c r="D32" s="69" t="s">
        <v>15</v>
      </c>
      <c r="E32" s="7"/>
      <c r="F32" s="7">
        <v>404</v>
      </c>
      <c r="G32" s="147">
        <f t="shared" si="0"/>
        <v>404</v>
      </c>
      <c r="H32" s="153">
        <f>G32</f>
        <v>404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</row>
    <row r="33" spans="1:27" ht="15" customHeight="1">
      <c r="A33" s="56" t="s">
        <v>134</v>
      </c>
      <c r="B33" s="146" t="s">
        <v>141</v>
      </c>
      <c r="C33" s="57" t="s">
        <v>80</v>
      </c>
      <c r="D33" s="69" t="s">
        <v>15</v>
      </c>
      <c r="E33" s="7"/>
      <c r="F33" s="7">
        <v>202</v>
      </c>
      <c r="G33" s="147">
        <f t="shared" si="0"/>
        <v>202</v>
      </c>
      <c r="H33" s="148">
        <f t="shared" si="1"/>
        <v>202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</row>
    <row r="34" spans="1:27" ht="15" customHeight="1">
      <c r="A34" s="56" t="s">
        <v>142</v>
      </c>
      <c r="B34" s="146" t="s">
        <v>143</v>
      </c>
      <c r="C34" s="57" t="s">
        <v>81</v>
      </c>
      <c r="D34" s="69" t="s">
        <v>15</v>
      </c>
      <c r="E34" s="7"/>
      <c r="F34" s="7">
        <v>254</v>
      </c>
      <c r="G34" s="147">
        <f t="shared" si="0"/>
        <v>254</v>
      </c>
      <c r="H34" s="153">
        <f t="shared" si="1"/>
        <v>254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</row>
    <row r="35" spans="1:27" ht="15" customHeight="1">
      <c r="A35" s="56"/>
      <c r="B35" s="146"/>
      <c r="C35" s="57"/>
      <c r="D35" s="69" t="s">
        <v>15</v>
      </c>
      <c r="E35" s="7"/>
      <c r="F35" s="7"/>
      <c r="G35" s="147">
        <f t="shared" si="0"/>
        <v>0</v>
      </c>
      <c r="H35" s="148">
        <f t="shared" si="1"/>
        <v>0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</row>
    <row r="36" spans="1:27" ht="15" customHeight="1">
      <c r="A36" s="56"/>
      <c r="B36" s="146"/>
      <c r="C36" s="57"/>
      <c r="D36" s="69" t="s">
        <v>15</v>
      </c>
      <c r="E36" s="7"/>
      <c r="F36" s="7"/>
      <c r="G36" s="147">
        <f t="shared" si="0"/>
        <v>0</v>
      </c>
      <c r="H36" s="148">
        <f t="shared" si="1"/>
        <v>0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</row>
    <row r="37" spans="1:27" ht="15" customHeight="1">
      <c r="A37" s="56"/>
      <c r="B37" s="146"/>
      <c r="C37" s="57"/>
      <c r="D37" s="69" t="s">
        <v>15</v>
      </c>
      <c r="E37" s="7"/>
      <c r="F37" s="7"/>
      <c r="G37" s="147">
        <f t="shared" si="0"/>
        <v>0</v>
      </c>
      <c r="H37" s="148">
        <f t="shared" si="1"/>
        <v>0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</row>
    <row r="38" spans="1:27" ht="15" customHeight="1">
      <c r="A38" s="56"/>
      <c r="B38" s="146"/>
      <c r="C38" s="57"/>
      <c r="D38" s="69" t="s">
        <v>15</v>
      </c>
      <c r="E38" s="7"/>
      <c r="F38" s="7"/>
      <c r="G38" s="147">
        <f t="shared" si="0"/>
        <v>0</v>
      </c>
      <c r="H38" s="148">
        <f t="shared" si="1"/>
        <v>0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</row>
    <row r="39" spans="1:27" ht="15" customHeight="1">
      <c r="A39" s="56"/>
      <c r="B39" s="146"/>
      <c r="C39" s="57"/>
      <c r="D39" s="69" t="s">
        <v>15</v>
      </c>
      <c r="E39" s="7"/>
      <c r="F39" s="7"/>
      <c r="G39" s="147">
        <f t="shared" si="0"/>
        <v>0</v>
      </c>
      <c r="H39" s="148">
        <f t="shared" si="1"/>
        <v>0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</row>
    <row r="40" spans="1:27" ht="15" customHeight="1" thickBot="1">
      <c r="A40" s="60"/>
      <c r="B40" s="151"/>
      <c r="C40" s="61"/>
      <c r="D40" s="70" t="s">
        <v>15</v>
      </c>
      <c r="E40" s="63"/>
      <c r="F40" s="63"/>
      <c r="G40" s="64">
        <f t="shared" si="0"/>
        <v>0</v>
      </c>
      <c r="H40" s="152">
        <f t="shared" si="1"/>
        <v>0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</row>
    <row r="41" spans="1:27" ht="15" customHeight="1">
      <c r="A41" s="50" t="s">
        <v>144</v>
      </c>
      <c r="B41" s="144" t="s">
        <v>131</v>
      </c>
      <c r="C41" s="51" t="s">
        <v>80</v>
      </c>
      <c r="D41" s="72" t="s">
        <v>64</v>
      </c>
      <c r="E41" s="53"/>
      <c r="F41" s="53">
        <v>244</v>
      </c>
      <c r="G41" s="54">
        <f t="shared" si="0"/>
        <v>244</v>
      </c>
      <c r="H41" s="73">
        <f t="shared" si="1"/>
        <v>244</v>
      </c>
    </row>
    <row r="42" spans="1:27" ht="15" customHeight="1">
      <c r="A42" s="56" t="s">
        <v>145</v>
      </c>
      <c r="B42" s="154" t="s">
        <v>146</v>
      </c>
      <c r="C42" s="57" t="s">
        <v>80</v>
      </c>
      <c r="D42" s="75" t="s">
        <v>64</v>
      </c>
      <c r="E42" s="7"/>
      <c r="F42" s="7">
        <v>466</v>
      </c>
      <c r="G42" s="147">
        <f t="shared" si="0"/>
        <v>466</v>
      </c>
      <c r="H42" s="155">
        <f t="shared" si="1"/>
        <v>466</v>
      </c>
    </row>
    <row r="43" spans="1:27" ht="15" customHeight="1">
      <c r="A43" s="74" t="s">
        <v>147</v>
      </c>
      <c r="B43" s="154" t="s">
        <v>141</v>
      </c>
      <c r="C43" s="57" t="s">
        <v>80</v>
      </c>
      <c r="D43" s="75" t="s">
        <v>64</v>
      </c>
      <c r="E43" s="7"/>
      <c r="F43" s="7">
        <v>483</v>
      </c>
      <c r="G43" s="147">
        <f t="shared" si="0"/>
        <v>483</v>
      </c>
      <c r="H43" s="155">
        <f t="shared" si="1"/>
        <v>483</v>
      </c>
    </row>
    <row r="44" spans="1:27" ht="15" customHeight="1">
      <c r="A44" s="74" t="s">
        <v>135</v>
      </c>
      <c r="B44" s="154" t="s">
        <v>148</v>
      </c>
      <c r="C44" s="57" t="s">
        <v>80</v>
      </c>
      <c r="D44" s="75" t="s">
        <v>64</v>
      </c>
      <c r="E44" s="7"/>
      <c r="F44" s="7">
        <v>434</v>
      </c>
      <c r="G44" s="147">
        <f t="shared" si="0"/>
        <v>434</v>
      </c>
      <c r="H44" s="155">
        <f t="shared" si="1"/>
        <v>434</v>
      </c>
    </row>
    <row r="45" spans="1:27" ht="15" customHeight="1">
      <c r="A45" s="74" t="s">
        <v>149</v>
      </c>
      <c r="B45" s="154" t="s">
        <v>132</v>
      </c>
      <c r="C45" s="57" t="s">
        <v>80</v>
      </c>
      <c r="D45" s="75" t="s">
        <v>64</v>
      </c>
      <c r="E45" s="7"/>
      <c r="F45" s="7">
        <v>446</v>
      </c>
      <c r="G45" s="147">
        <f t="shared" si="0"/>
        <v>446</v>
      </c>
      <c r="H45" s="155">
        <f t="shared" si="1"/>
        <v>446</v>
      </c>
    </row>
    <row r="46" spans="1:27" ht="15" customHeight="1">
      <c r="A46" s="74" t="s">
        <v>150</v>
      </c>
      <c r="B46" s="154" t="s">
        <v>132</v>
      </c>
      <c r="C46" s="57" t="s">
        <v>80</v>
      </c>
      <c r="D46" s="75" t="s">
        <v>64</v>
      </c>
      <c r="E46" s="7"/>
      <c r="F46" s="7">
        <v>412</v>
      </c>
      <c r="G46" s="147">
        <f t="shared" si="0"/>
        <v>412</v>
      </c>
      <c r="H46" s="155">
        <f t="shared" si="1"/>
        <v>412</v>
      </c>
    </row>
    <row r="47" spans="1:27" ht="15" customHeight="1">
      <c r="A47" s="74" t="s">
        <v>151</v>
      </c>
      <c r="B47" s="154" t="s">
        <v>131</v>
      </c>
      <c r="C47" s="57" t="s">
        <v>80</v>
      </c>
      <c r="D47" s="75" t="s">
        <v>64</v>
      </c>
      <c r="E47" s="7"/>
      <c r="F47" s="7">
        <v>334</v>
      </c>
      <c r="G47" s="147">
        <f t="shared" si="0"/>
        <v>334</v>
      </c>
      <c r="H47" s="155">
        <f t="shared" si="1"/>
        <v>334</v>
      </c>
    </row>
    <row r="48" spans="1:27" ht="15" customHeight="1">
      <c r="A48" s="74" t="s">
        <v>133</v>
      </c>
      <c r="B48" s="154" t="s">
        <v>132</v>
      </c>
      <c r="C48" s="57" t="s">
        <v>80</v>
      </c>
      <c r="D48" s="75" t="s">
        <v>64</v>
      </c>
      <c r="E48" s="7"/>
      <c r="F48" s="7">
        <v>256</v>
      </c>
      <c r="G48" s="147">
        <f t="shared" si="0"/>
        <v>256</v>
      </c>
      <c r="H48" s="155">
        <f t="shared" si="1"/>
        <v>256</v>
      </c>
    </row>
    <row r="49" spans="1:8" ht="15" customHeight="1">
      <c r="A49" s="74" t="s">
        <v>127</v>
      </c>
      <c r="B49" s="154" t="s">
        <v>132</v>
      </c>
      <c r="C49" s="57" t="s">
        <v>80</v>
      </c>
      <c r="D49" s="75" t="s">
        <v>64</v>
      </c>
      <c r="E49" s="7"/>
      <c r="F49" s="7">
        <v>404</v>
      </c>
      <c r="G49" s="147">
        <f t="shared" si="0"/>
        <v>404</v>
      </c>
      <c r="H49" s="155">
        <f t="shared" si="1"/>
        <v>404</v>
      </c>
    </row>
    <row r="50" spans="1:8" ht="15" customHeight="1">
      <c r="A50" s="74" t="s">
        <v>152</v>
      </c>
      <c r="B50" s="154" t="s">
        <v>146</v>
      </c>
      <c r="C50" s="57" t="s">
        <v>80</v>
      </c>
      <c r="D50" s="75" t="s">
        <v>64</v>
      </c>
      <c r="E50" s="7"/>
      <c r="F50" s="7">
        <v>332</v>
      </c>
      <c r="G50" s="147">
        <f t="shared" si="0"/>
        <v>332</v>
      </c>
      <c r="H50" s="155">
        <f t="shared" si="1"/>
        <v>332</v>
      </c>
    </row>
    <row r="51" spans="1:8" ht="15" customHeight="1">
      <c r="A51" s="74" t="s">
        <v>153</v>
      </c>
      <c r="B51" s="154" t="s">
        <v>141</v>
      </c>
      <c r="C51" s="57" t="s">
        <v>80</v>
      </c>
      <c r="D51" s="75" t="s">
        <v>64</v>
      </c>
      <c r="E51" s="7"/>
      <c r="F51" s="7">
        <v>384</v>
      </c>
      <c r="G51" s="147">
        <f t="shared" si="0"/>
        <v>384</v>
      </c>
      <c r="H51" s="155">
        <f t="shared" si="1"/>
        <v>384</v>
      </c>
    </row>
    <row r="52" spans="1:8" ht="15" customHeight="1">
      <c r="A52" s="74" t="s">
        <v>136</v>
      </c>
      <c r="B52" s="154" t="s">
        <v>146</v>
      </c>
      <c r="C52" s="57" t="s">
        <v>81</v>
      </c>
      <c r="D52" s="75" t="s">
        <v>64</v>
      </c>
      <c r="E52" s="7"/>
      <c r="F52" s="7">
        <v>274</v>
      </c>
      <c r="G52" s="147">
        <f t="shared" si="0"/>
        <v>274</v>
      </c>
      <c r="H52" s="155">
        <f t="shared" si="1"/>
        <v>274</v>
      </c>
    </row>
    <row r="53" spans="1:8" ht="15" customHeight="1">
      <c r="A53" s="74" t="s">
        <v>128</v>
      </c>
      <c r="B53" s="154" t="s">
        <v>132</v>
      </c>
      <c r="C53" s="57" t="s">
        <v>81</v>
      </c>
      <c r="D53" s="75" t="s">
        <v>64</v>
      </c>
      <c r="E53" s="7"/>
      <c r="F53" s="7">
        <v>266</v>
      </c>
      <c r="G53" s="147">
        <f t="shared" si="0"/>
        <v>266</v>
      </c>
      <c r="H53" s="155">
        <f t="shared" si="1"/>
        <v>266</v>
      </c>
    </row>
    <row r="54" spans="1:8" ht="15" customHeight="1">
      <c r="A54" s="74" t="s">
        <v>129</v>
      </c>
      <c r="B54" s="154" t="s">
        <v>132</v>
      </c>
      <c r="C54" s="57" t="s">
        <v>119</v>
      </c>
      <c r="D54" s="75" t="s">
        <v>64</v>
      </c>
      <c r="E54" s="7"/>
      <c r="F54" s="7">
        <v>328</v>
      </c>
      <c r="G54" s="147">
        <f t="shared" si="0"/>
        <v>328</v>
      </c>
      <c r="H54" s="155">
        <f t="shared" si="1"/>
        <v>328</v>
      </c>
    </row>
    <row r="55" spans="1:8" ht="15" customHeight="1">
      <c r="A55" s="74" t="s">
        <v>154</v>
      </c>
      <c r="B55" s="154" t="s">
        <v>141</v>
      </c>
      <c r="C55" s="57" t="s">
        <v>120</v>
      </c>
      <c r="D55" s="75" t="s">
        <v>64</v>
      </c>
      <c r="E55" s="7"/>
      <c r="F55" s="7">
        <v>132</v>
      </c>
      <c r="G55" s="147">
        <f t="shared" si="0"/>
        <v>132</v>
      </c>
      <c r="H55" s="155">
        <f t="shared" si="1"/>
        <v>132</v>
      </c>
    </row>
    <row r="56" spans="1:8" ht="15" customHeight="1">
      <c r="A56" s="74" t="s">
        <v>155</v>
      </c>
      <c r="B56" s="154" t="s">
        <v>131</v>
      </c>
      <c r="C56" s="57" t="s">
        <v>121</v>
      </c>
      <c r="D56" s="75" t="s">
        <v>64</v>
      </c>
      <c r="E56" s="7"/>
      <c r="F56" s="7">
        <v>150</v>
      </c>
      <c r="G56" s="147">
        <f t="shared" si="0"/>
        <v>150</v>
      </c>
      <c r="H56" s="155">
        <f t="shared" si="1"/>
        <v>150</v>
      </c>
    </row>
    <row r="57" spans="1:8" ht="15" customHeight="1">
      <c r="A57" s="74" t="s">
        <v>156</v>
      </c>
      <c r="B57" s="154" t="s">
        <v>131</v>
      </c>
      <c r="C57" s="57" t="s">
        <v>122</v>
      </c>
      <c r="D57" s="75" t="s">
        <v>64</v>
      </c>
      <c r="E57" s="7"/>
      <c r="F57" s="7">
        <v>96</v>
      </c>
      <c r="G57" s="147">
        <f t="shared" si="0"/>
        <v>96</v>
      </c>
      <c r="H57" s="155">
        <f t="shared" si="1"/>
        <v>96</v>
      </c>
    </row>
    <row r="58" spans="1:8" ht="15" customHeight="1">
      <c r="A58" s="74" t="s">
        <v>157</v>
      </c>
      <c r="B58" s="154" t="s">
        <v>141</v>
      </c>
      <c r="C58" s="57" t="s">
        <v>122</v>
      </c>
      <c r="D58" s="75" t="s">
        <v>64</v>
      </c>
      <c r="E58" s="7"/>
      <c r="F58" s="7">
        <v>454</v>
      </c>
      <c r="G58" s="147">
        <f t="shared" si="0"/>
        <v>454</v>
      </c>
      <c r="H58" s="155">
        <f t="shared" si="1"/>
        <v>454</v>
      </c>
    </row>
    <row r="59" spans="1:8" ht="15" customHeight="1">
      <c r="A59" s="74" t="s">
        <v>158</v>
      </c>
      <c r="B59" s="154" t="s">
        <v>141</v>
      </c>
      <c r="C59" s="57" t="s">
        <v>122</v>
      </c>
      <c r="D59" s="75" t="s">
        <v>64</v>
      </c>
      <c r="E59" s="7"/>
      <c r="F59" s="7">
        <v>296</v>
      </c>
      <c r="G59" s="147">
        <f t="shared" si="0"/>
        <v>296</v>
      </c>
      <c r="H59" s="155">
        <f t="shared" si="1"/>
        <v>296</v>
      </c>
    </row>
    <row r="60" spans="1:8" ht="15" customHeight="1">
      <c r="A60" s="74" t="s">
        <v>137</v>
      </c>
      <c r="B60" s="154" t="s">
        <v>141</v>
      </c>
      <c r="C60" s="57" t="s">
        <v>122</v>
      </c>
      <c r="D60" s="75" t="s">
        <v>64</v>
      </c>
      <c r="E60" s="7"/>
      <c r="F60" s="7">
        <v>178</v>
      </c>
      <c r="G60" s="147">
        <f t="shared" si="0"/>
        <v>178</v>
      </c>
      <c r="H60" s="155">
        <f t="shared" si="1"/>
        <v>178</v>
      </c>
    </row>
    <row r="61" spans="1:8" ht="15" customHeight="1">
      <c r="A61" s="74"/>
      <c r="B61" s="154"/>
      <c r="C61" s="57"/>
      <c r="D61" s="75" t="s">
        <v>64</v>
      </c>
      <c r="E61" s="7"/>
      <c r="F61" s="7"/>
      <c r="G61" s="147">
        <f t="shared" si="0"/>
        <v>0</v>
      </c>
      <c r="H61" s="155">
        <f t="shared" si="1"/>
        <v>0</v>
      </c>
    </row>
    <row r="62" spans="1:8" ht="15" customHeight="1">
      <c r="A62" s="74"/>
      <c r="B62" s="154"/>
      <c r="C62" s="57"/>
      <c r="D62" s="75" t="s">
        <v>64</v>
      </c>
      <c r="E62" s="7"/>
      <c r="F62" s="7"/>
      <c r="G62" s="147">
        <f t="shared" si="0"/>
        <v>0</v>
      </c>
      <c r="H62" s="155">
        <f t="shared" si="1"/>
        <v>0</v>
      </c>
    </row>
    <row r="63" spans="1:8" ht="15" customHeight="1">
      <c r="A63" s="74"/>
      <c r="B63" s="154"/>
      <c r="C63" s="57"/>
      <c r="D63" s="75" t="s">
        <v>64</v>
      </c>
      <c r="E63" s="7"/>
      <c r="F63" s="7"/>
      <c r="G63" s="147">
        <f t="shared" si="0"/>
        <v>0</v>
      </c>
      <c r="H63" s="155">
        <f t="shared" si="1"/>
        <v>0</v>
      </c>
    </row>
    <row r="64" spans="1:8" ht="15" customHeight="1">
      <c r="A64" s="74"/>
      <c r="B64" s="154"/>
      <c r="C64" s="57"/>
      <c r="D64" s="75" t="s">
        <v>64</v>
      </c>
      <c r="E64" s="7"/>
      <c r="F64" s="7"/>
      <c r="G64" s="147">
        <f t="shared" si="0"/>
        <v>0</v>
      </c>
      <c r="H64" s="155">
        <f t="shared" si="1"/>
        <v>0</v>
      </c>
    </row>
    <row r="65" spans="1:8" ht="15" customHeight="1">
      <c r="A65" s="74"/>
      <c r="B65" s="154"/>
      <c r="C65" s="57"/>
      <c r="D65" s="75" t="s">
        <v>64</v>
      </c>
      <c r="E65" s="7"/>
      <c r="F65" s="7"/>
      <c r="G65" s="147">
        <f t="shared" si="0"/>
        <v>0</v>
      </c>
      <c r="H65" s="155">
        <f t="shared" si="1"/>
        <v>0</v>
      </c>
    </row>
    <row r="66" spans="1:8" ht="15" customHeight="1">
      <c r="A66" s="74"/>
      <c r="B66" s="154"/>
      <c r="C66" s="57"/>
      <c r="D66" s="75" t="s">
        <v>64</v>
      </c>
      <c r="E66" s="7"/>
      <c r="F66" s="7"/>
      <c r="G66" s="147">
        <f t="shared" si="0"/>
        <v>0</v>
      </c>
      <c r="H66" s="155">
        <f t="shared" si="1"/>
        <v>0</v>
      </c>
    </row>
    <row r="67" spans="1:8" ht="15" customHeight="1">
      <c r="A67" s="74"/>
      <c r="B67" s="154"/>
      <c r="C67" s="57"/>
      <c r="D67" s="75" t="s">
        <v>64</v>
      </c>
      <c r="E67" s="7"/>
      <c r="F67" s="7"/>
      <c r="G67" s="147">
        <f t="shared" si="0"/>
        <v>0</v>
      </c>
      <c r="H67" s="155">
        <f t="shared" si="1"/>
        <v>0</v>
      </c>
    </row>
    <row r="68" spans="1:8" ht="15" customHeight="1">
      <c r="A68" s="74"/>
      <c r="B68" s="154"/>
      <c r="C68" s="57"/>
      <c r="D68" s="75" t="s">
        <v>64</v>
      </c>
      <c r="E68" s="7"/>
      <c r="F68" s="7"/>
      <c r="G68" s="147">
        <f t="shared" si="0"/>
        <v>0</v>
      </c>
      <c r="H68" s="155">
        <f t="shared" si="1"/>
        <v>0</v>
      </c>
    </row>
    <row r="69" spans="1:8" ht="15" customHeight="1">
      <c r="A69" s="74"/>
      <c r="B69" s="154"/>
      <c r="C69" s="57"/>
      <c r="D69" s="75" t="s">
        <v>64</v>
      </c>
      <c r="E69" s="7"/>
      <c r="F69" s="7"/>
      <c r="G69" s="147">
        <f t="shared" si="0"/>
        <v>0</v>
      </c>
      <c r="H69" s="155">
        <f t="shared" si="1"/>
        <v>0</v>
      </c>
    </row>
    <row r="70" spans="1:8" ht="15" customHeight="1">
      <c r="A70" s="74"/>
      <c r="B70" s="154"/>
      <c r="C70" s="57"/>
      <c r="D70" s="75" t="s">
        <v>64</v>
      </c>
      <c r="E70" s="7"/>
      <c r="F70" s="7"/>
      <c r="G70" s="147">
        <f t="shared" si="0"/>
        <v>0</v>
      </c>
      <c r="H70" s="155">
        <f t="shared" si="1"/>
        <v>0</v>
      </c>
    </row>
    <row r="71" spans="1:8" ht="15" customHeight="1" thickBot="1">
      <c r="A71" s="76"/>
      <c r="B71" s="156"/>
      <c r="C71" s="61"/>
      <c r="D71" s="77" t="s">
        <v>64</v>
      </c>
      <c r="E71" s="63"/>
      <c r="F71" s="63"/>
      <c r="G71" s="64">
        <f t="shared" si="0"/>
        <v>0</v>
      </c>
      <c r="H71" s="157">
        <f t="shared" si="1"/>
        <v>0</v>
      </c>
    </row>
    <row r="72" spans="1:8" ht="15" customHeight="1">
      <c r="A72" s="71" t="s">
        <v>159</v>
      </c>
      <c r="B72" s="158" t="s">
        <v>160</v>
      </c>
      <c r="C72" s="51" t="s">
        <v>80</v>
      </c>
      <c r="D72" s="78" t="s">
        <v>65</v>
      </c>
      <c r="E72" s="53"/>
      <c r="F72" s="53">
        <v>244</v>
      </c>
      <c r="G72" s="54">
        <f t="shared" si="0"/>
        <v>244</v>
      </c>
      <c r="H72" s="73">
        <f t="shared" si="1"/>
        <v>244</v>
      </c>
    </row>
    <row r="73" spans="1:8" ht="15" customHeight="1">
      <c r="A73" s="74" t="s">
        <v>161</v>
      </c>
      <c r="B73" s="154" t="s">
        <v>160</v>
      </c>
      <c r="C73" s="57" t="s">
        <v>81</v>
      </c>
      <c r="D73" s="79" t="s">
        <v>65</v>
      </c>
      <c r="E73" s="7"/>
      <c r="F73" s="7">
        <v>478</v>
      </c>
      <c r="G73" s="147">
        <f t="shared" si="0"/>
        <v>478</v>
      </c>
      <c r="H73" s="155">
        <f t="shared" si="1"/>
        <v>478</v>
      </c>
    </row>
    <row r="74" spans="1:8" ht="15" customHeight="1">
      <c r="A74" s="74"/>
      <c r="B74" s="154"/>
      <c r="C74" s="57"/>
      <c r="D74" s="79" t="s">
        <v>65</v>
      </c>
      <c r="E74" s="7"/>
      <c r="F74" s="7"/>
      <c r="G74" s="147">
        <f t="shared" si="0"/>
        <v>0</v>
      </c>
      <c r="H74" s="155">
        <f t="shared" si="1"/>
        <v>0</v>
      </c>
    </row>
    <row r="75" spans="1:8" ht="15" customHeight="1">
      <c r="A75" s="74"/>
      <c r="B75" s="154"/>
      <c r="C75" s="57"/>
      <c r="D75" s="79" t="s">
        <v>65</v>
      </c>
      <c r="E75" s="7"/>
      <c r="F75" s="7"/>
      <c r="G75" s="147">
        <f t="shared" si="0"/>
        <v>0</v>
      </c>
      <c r="H75" s="155">
        <f t="shared" si="1"/>
        <v>0</v>
      </c>
    </row>
    <row r="76" spans="1:8" ht="15" customHeight="1">
      <c r="A76" s="74"/>
      <c r="B76" s="154"/>
      <c r="C76" s="57"/>
      <c r="D76" s="79" t="s">
        <v>65</v>
      </c>
      <c r="E76" s="7"/>
      <c r="F76" s="7"/>
      <c r="G76" s="147">
        <f t="shared" si="0"/>
        <v>0</v>
      </c>
      <c r="H76" s="155">
        <f t="shared" si="1"/>
        <v>0</v>
      </c>
    </row>
    <row r="77" spans="1:8" ht="15" customHeight="1">
      <c r="A77" s="74"/>
      <c r="B77" s="154"/>
      <c r="C77" s="57"/>
      <c r="D77" s="79" t="s">
        <v>65</v>
      </c>
      <c r="E77" s="7"/>
      <c r="F77" s="7"/>
      <c r="G77" s="147">
        <f t="shared" si="0"/>
        <v>0</v>
      </c>
      <c r="H77" s="155">
        <f t="shared" si="1"/>
        <v>0</v>
      </c>
    </row>
    <row r="78" spans="1:8" ht="15" customHeight="1">
      <c r="A78" s="74"/>
      <c r="B78" s="154"/>
      <c r="C78" s="57"/>
      <c r="D78" s="79" t="s">
        <v>65</v>
      </c>
      <c r="E78" s="7"/>
      <c r="F78" s="7"/>
      <c r="G78" s="147">
        <f t="shared" si="0"/>
        <v>0</v>
      </c>
      <c r="H78" s="155">
        <f t="shared" si="1"/>
        <v>0</v>
      </c>
    </row>
    <row r="79" spans="1:8" ht="15" customHeight="1">
      <c r="A79" s="74"/>
      <c r="B79" s="154"/>
      <c r="C79" s="57"/>
      <c r="D79" s="79" t="s">
        <v>65</v>
      </c>
      <c r="E79" s="7"/>
      <c r="F79" s="7"/>
      <c r="G79" s="147">
        <f t="shared" si="0"/>
        <v>0</v>
      </c>
      <c r="H79" s="155">
        <f t="shared" si="1"/>
        <v>0</v>
      </c>
    </row>
    <row r="80" spans="1:8" ht="15" customHeight="1">
      <c r="A80" s="74"/>
      <c r="B80" s="154"/>
      <c r="C80" s="57"/>
      <c r="D80" s="79" t="s">
        <v>65</v>
      </c>
      <c r="E80" s="7"/>
      <c r="F80" s="7"/>
      <c r="G80" s="147">
        <f t="shared" si="0"/>
        <v>0</v>
      </c>
      <c r="H80" s="155">
        <f t="shared" si="1"/>
        <v>0</v>
      </c>
    </row>
    <row r="81" spans="1:8" ht="15" customHeight="1" thickBot="1">
      <c r="A81" s="76"/>
      <c r="B81" s="156"/>
      <c r="C81" s="61"/>
      <c r="D81" s="80" t="s">
        <v>65</v>
      </c>
      <c r="E81" s="63"/>
      <c r="F81" s="63"/>
      <c r="G81" s="64">
        <f t="shared" si="0"/>
        <v>0</v>
      </c>
      <c r="H81" s="157">
        <f t="shared" si="1"/>
        <v>0</v>
      </c>
    </row>
    <row r="82" spans="1:8" ht="15" customHeight="1" thickBot="1">
      <c r="A82" s="76"/>
      <c r="B82" s="156"/>
      <c r="C82" s="61"/>
      <c r="D82" s="80" t="s">
        <v>65</v>
      </c>
      <c r="E82" s="63"/>
      <c r="F82" s="63"/>
      <c r="G82" s="64">
        <f t="shared" ref="G82:G83" si="3">SUM(E82:F82)</f>
        <v>0</v>
      </c>
      <c r="H82" s="157">
        <f t="shared" si="1"/>
        <v>0</v>
      </c>
    </row>
    <row r="83" spans="1:8" ht="15" customHeight="1" thickBot="1">
      <c r="A83" s="76"/>
      <c r="B83" s="156"/>
      <c r="C83" s="61"/>
      <c r="D83" s="80" t="s">
        <v>65</v>
      </c>
      <c r="E83" s="63"/>
      <c r="F83" s="63"/>
      <c r="G83" s="64">
        <f t="shared" si="3"/>
        <v>0</v>
      </c>
      <c r="H83" s="157">
        <f t="shared" si="1"/>
        <v>0</v>
      </c>
    </row>
    <row r="84" spans="1:8" ht="15" customHeight="1">
      <c r="A84" s="74"/>
      <c r="B84" s="154"/>
      <c r="C84" s="57"/>
      <c r="D84" s="82" t="s">
        <v>66</v>
      </c>
      <c r="E84" s="7"/>
      <c r="F84" s="7"/>
      <c r="G84" s="147">
        <f t="shared" si="0"/>
        <v>0</v>
      </c>
      <c r="H84" s="155">
        <f t="shared" si="1"/>
        <v>0</v>
      </c>
    </row>
    <row r="85" spans="1:8" ht="15" customHeight="1">
      <c r="A85" s="74"/>
      <c r="B85" s="154"/>
      <c r="C85" s="57"/>
      <c r="D85" s="82" t="s">
        <v>66</v>
      </c>
      <c r="E85" s="7"/>
      <c r="F85" s="7"/>
      <c r="G85" s="147">
        <f t="shared" si="0"/>
        <v>0</v>
      </c>
      <c r="H85" s="155">
        <f t="shared" si="1"/>
        <v>0</v>
      </c>
    </row>
    <row r="86" spans="1:8" ht="15" customHeight="1">
      <c r="A86" s="74"/>
      <c r="B86" s="154"/>
      <c r="C86" s="57"/>
      <c r="D86" s="82" t="s">
        <v>66</v>
      </c>
      <c r="E86" s="7"/>
      <c r="F86" s="7"/>
      <c r="G86" s="147">
        <f t="shared" si="0"/>
        <v>0</v>
      </c>
      <c r="H86" s="155">
        <f t="shared" si="1"/>
        <v>0</v>
      </c>
    </row>
    <row r="87" spans="1:8" ht="15" customHeight="1">
      <c r="A87" s="74"/>
      <c r="B87" s="154"/>
      <c r="C87" s="57"/>
      <c r="D87" s="82" t="s">
        <v>66</v>
      </c>
      <c r="E87" s="7"/>
      <c r="F87" s="7"/>
      <c r="G87" s="147">
        <f t="shared" si="0"/>
        <v>0</v>
      </c>
      <c r="H87" s="155">
        <f t="shared" si="1"/>
        <v>0</v>
      </c>
    </row>
    <row r="88" spans="1:8" ht="15" customHeight="1">
      <c r="A88" s="74"/>
      <c r="B88" s="154"/>
      <c r="C88" s="57"/>
      <c r="D88" s="82" t="s">
        <v>66</v>
      </c>
      <c r="E88" s="7"/>
      <c r="F88" s="7"/>
      <c r="G88" s="147">
        <f t="shared" si="0"/>
        <v>0</v>
      </c>
      <c r="H88" s="155">
        <f t="shared" si="1"/>
        <v>0</v>
      </c>
    </row>
    <row r="89" spans="1:8" ht="15" customHeight="1">
      <c r="A89" s="74"/>
      <c r="B89" s="154"/>
      <c r="C89" s="57"/>
      <c r="D89" s="82" t="s">
        <v>66</v>
      </c>
      <c r="E89" s="7"/>
      <c r="F89" s="7"/>
      <c r="G89" s="147">
        <f t="shared" si="0"/>
        <v>0</v>
      </c>
      <c r="H89" s="155">
        <f t="shared" si="1"/>
        <v>0</v>
      </c>
    </row>
    <row r="90" spans="1:8" ht="15" customHeight="1">
      <c r="A90" s="74"/>
      <c r="B90" s="154"/>
      <c r="C90" s="57"/>
      <c r="D90" s="82" t="s">
        <v>66</v>
      </c>
      <c r="E90" s="7"/>
      <c r="F90" s="7"/>
      <c r="G90" s="147">
        <f t="shared" si="0"/>
        <v>0</v>
      </c>
      <c r="H90" s="155">
        <f t="shared" si="1"/>
        <v>0</v>
      </c>
    </row>
    <row r="91" spans="1:8" ht="15" customHeight="1" thickBot="1">
      <c r="A91" s="76"/>
      <c r="B91" s="156"/>
      <c r="C91" s="61"/>
      <c r="D91" s="83" t="s">
        <v>66</v>
      </c>
      <c r="E91" s="63"/>
      <c r="F91" s="63"/>
      <c r="G91" s="64">
        <f t="shared" si="0"/>
        <v>0</v>
      </c>
      <c r="H91" s="157">
        <f t="shared" si="1"/>
        <v>0</v>
      </c>
    </row>
    <row r="92" spans="1:8" ht="15" customHeight="1">
      <c r="A92" s="71"/>
      <c r="B92" s="158"/>
      <c r="C92" s="51"/>
      <c r="D92" s="84" t="s">
        <v>67</v>
      </c>
      <c r="E92" s="53"/>
      <c r="F92" s="53"/>
      <c r="G92" s="54">
        <f t="shared" si="0"/>
        <v>0</v>
      </c>
      <c r="H92" s="73">
        <f t="shared" si="1"/>
        <v>0</v>
      </c>
    </row>
    <row r="93" spans="1:8" ht="15" customHeight="1">
      <c r="A93" s="74"/>
      <c r="B93" s="154"/>
      <c r="C93" s="57"/>
      <c r="D93" s="85" t="s">
        <v>67</v>
      </c>
      <c r="E93" s="7"/>
      <c r="F93" s="7"/>
      <c r="G93" s="147">
        <f t="shared" si="0"/>
        <v>0</v>
      </c>
      <c r="H93" s="155">
        <f t="shared" si="1"/>
        <v>0</v>
      </c>
    </row>
    <row r="94" spans="1:8" ht="15" customHeight="1">
      <c r="A94" s="74"/>
      <c r="B94" s="154"/>
      <c r="C94" s="57"/>
      <c r="D94" s="85" t="s">
        <v>67</v>
      </c>
      <c r="E94" s="7"/>
      <c r="F94" s="7"/>
      <c r="G94" s="147">
        <f t="shared" ref="G94" si="4">SUM(E94:F94)</f>
        <v>0</v>
      </c>
      <c r="H94" s="155">
        <f t="shared" si="1"/>
        <v>0</v>
      </c>
    </row>
    <row r="95" spans="1:8" ht="15" customHeight="1">
      <c r="A95" s="74"/>
      <c r="B95" s="154"/>
      <c r="C95" s="57"/>
      <c r="D95" s="85" t="s">
        <v>67</v>
      </c>
      <c r="E95" s="7"/>
      <c r="F95" s="7"/>
      <c r="G95" s="147">
        <f t="shared" si="0"/>
        <v>0</v>
      </c>
      <c r="H95" s="155">
        <f t="shared" si="1"/>
        <v>0</v>
      </c>
    </row>
    <row r="96" spans="1:8" ht="15" customHeight="1">
      <c r="A96" s="74"/>
      <c r="B96" s="154"/>
      <c r="C96" s="57"/>
      <c r="D96" s="85" t="s">
        <v>67</v>
      </c>
      <c r="E96" s="7"/>
      <c r="F96" s="7"/>
      <c r="G96" s="147">
        <f t="shared" si="0"/>
        <v>0</v>
      </c>
      <c r="H96" s="155">
        <f t="shared" si="1"/>
        <v>0</v>
      </c>
    </row>
    <row r="97" spans="1:8" ht="15" customHeight="1">
      <c r="A97" s="74"/>
      <c r="B97" s="154"/>
      <c r="C97" s="57"/>
      <c r="D97" s="85" t="s">
        <v>67</v>
      </c>
      <c r="E97" s="7"/>
      <c r="F97" s="7"/>
      <c r="G97" s="147">
        <f t="shared" si="0"/>
        <v>0</v>
      </c>
      <c r="H97" s="155">
        <f t="shared" si="1"/>
        <v>0</v>
      </c>
    </row>
    <row r="98" spans="1:8" ht="15" customHeight="1">
      <c r="A98" s="74"/>
      <c r="B98" s="154"/>
      <c r="C98" s="57"/>
      <c r="D98" s="85" t="s">
        <v>67</v>
      </c>
      <c r="E98" s="7"/>
      <c r="F98" s="7"/>
      <c r="G98" s="147">
        <f t="shared" si="0"/>
        <v>0</v>
      </c>
      <c r="H98" s="155">
        <f t="shared" si="1"/>
        <v>0</v>
      </c>
    </row>
    <row r="99" spans="1:8" ht="15" customHeight="1">
      <c r="A99" s="74"/>
      <c r="B99" s="154"/>
      <c r="C99" s="57"/>
      <c r="D99" s="85" t="s">
        <v>67</v>
      </c>
      <c r="E99" s="7"/>
      <c r="F99" s="7"/>
      <c r="G99" s="147">
        <f t="shared" si="0"/>
        <v>0</v>
      </c>
      <c r="H99" s="155">
        <f t="shared" si="1"/>
        <v>0</v>
      </c>
    </row>
    <row r="100" spans="1:8" ht="15" customHeight="1">
      <c r="A100" s="74"/>
      <c r="B100" s="154"/>
      <c r="C100" s="57"/>
      <c r="D100" s="85" t="s">
        <v>67</v>
      </c>
      <c r="E100" s="7"/>
      <c r="F100" s="7"/>
      <c r="G100" s="147">
        <f t="shared" si="0"/>
        <v>0</v>
      </c>
      <c r="H100" s="155">
        <f t="shared" si="1"/>
        <v>0</v>
      </c>
    </row>
    <row r="101" spans="1:8" ht="15" customHeight="1" thickBot="1">
      <c r="A101" s="76"/>
      <c r="B101" s="156"/>
      <c r="C101" s="61"/>
      <c r="D101" s="86" t="s">
        <v>67</v>
      </c>
      <c r="E101" s="63"/>
      <c r="F101" s="63"/>
      <c r="G101" s="64">
        <f t="shared" si="0"/>
        <v>0</v>
      </c>
      <c r="H101" s="157">
        <f t="shared" si="1"/>
        <v>0</v>
      </c>
    </row>
    <row r="102" spans="1:8" ht="15" customHeight="1">
      <c r="A102" s="71" t="s">
        <v>139</v>
      </c>
      <c r="B102" s="158" t="s">
        <v>162</v>
      </c>
      <c r="C102" s="51" t="s">
        <v>80</v>
      </c>
      <c r="D102" s="87" t="s">
        <v>68</v>
      </c>
      <c r="E102" s="53"/>
      <c r="F102" s="53">
        <v>602</v>
      </c>
      <c r="G102" s="54">
        <f t="shared" si="0"/>
        <v>602</v>
      </c>
      <c r="H102" s="73">
        <f t="shared" si="1"/>
        <v>602</v>
      </c>
    </row>
    <row r="103" spans="1:8" ht="15" customHeight="1">
      <c r="A103" s="74" t="s">
        <v>140</v>
      </c>
      <c r="B103" s="154" t="s">
        <v>160</v>
      </c>
      <c r="C103" s="57" t="s">
        <v>80</v>
      </c>
      <c r="D103" s="88" t="s">
        <v>68</v>
      </c>
      <c r="E103" s="7"/>
      <c r="F103" s="7">
        <v>698</v>
      </c>
      <c r="G103" s="147">
        <f t="shared" si="0"/>
        <v>698</v>
      </c>
      <c r="H103" s="155">
        <f t="shared" si="1"/>
        <v>698</v>
      </c>
    </row>
    <row r="104" spans="1:8" ht="15" customHeight="1">
      <c r="A104" s="74" t="s">
        <v>138</v>
      </c>
      <c r="B104" s="154" t="s">
        <v>132</v>
      </c>
      <c r="C104" s="57" t="s">
        <v>80</v>
      </c>
      <c r="D104" s="88" t="s">
        <v>68</v>
      </c>
      <c r="E104" s="7"/>
      <c r="F104" s="7">
        <v>578</v>
      </c>
      <c r="G104" s="147">
        <f t="shared" si="0"/>
        <v>578</v>
      </c>
      <c r="H104" s="155">
        <f t="shared" si="1"/>
        <v>578</v>
      </c>
    </row>
    <row r="105" spans="1:8" ht="15" customHeight="1">
      <c r="A105" s="74" t="s">
        <v>130</v>
      </c>
      <c r="B105" s="154" t="s">
        <v>132</v>
      </c>
      <c r="C105" s="57" t="s">
        <v>80</v>
      </c>
      <c r="D105" s="88" t="s">
        <v>68</v>
      </c>
      <c r="E105" s="7"/>
      <c r="F105" s="7">
        <v>520</v>
      </c>
      <c r="G105" s="147">
        <f t="shared" si="0"/>
        <v>520</v>
      </c>
      <c r="H105" s="155">
        <f t="shared" si="1"/>
        <v>520</v>
      </c>
    </row>
    <row r="106" spans="1:8" ht="15" customHeight="1">
      <c r="A106" s="74" t="s">
        <v>163</v>
      </c>
      <c r="B106" s="154" t="s">
        <v>131</v>
      </c>
      <c r="C106" s="57" t="s">
        <v>119</v>
      </c>
      <c r="D106" s="88" t="s">
        <v>68</v>
      </c>
      <c r="E106" s="7"/>
      <c r="F106" s="7">
        <v>370</v>
      </c>
      <c r="G106" s="147">
        <f t="shared" si="0"/>
        <v>370</v>
      </c>
      <c r="H106" s="155">
        <f t="shared" si="1"/>
        <v>370</v>
      </c>
    </row>
    <row r="107" spans="1:8" ht="15" customHeight="1">
      <c r="A107" s="74"/>
      <c r="B107" s="154"/>
      <c r="C107" s="57"/>
      <c r="D107" s="88" t="s">
        <v>68</v>
      </c>
      <c r="E107" s="7"/>
      <c r="F107" s="7"/>
      <c r="G107" s="147">
        <f t="shared" si="0"/>
        <v>0</v>
      </c>
      <c r="H107" s="155">
        <f t="shared" si="1"/>
        <v>0</v>
      </c>
    </row>
    <row r="108" spans="1:8" ht="15" customHeight="1">
      <c r="A108" s="74"/>
      <c r="B108" s="154"/>
      <c r="C108" s="57"/>
      <c r="D108" s="88" t="s">
        <v>68</v>
      </c>
      <c r="E108" s="7"/>
      <c r="F108" s="7"/>
      <c r="G108" s="147">
        <f t="shared" si="0"/>
        <v>0</v>
      </c>
      <c r="H108" s="155">
        <f t="shared" si="1"/>
        <v>0</v>
      </c>
    </row>
    <row r="109" spans="1:8" ht="15" customHeight="1">
      <c r="A109" s="74"/>
      <c r="B109" s="154"/>
      <c r="C109" s="57"/>
      <c r="D109" s="88" t="s">
        <v>68</v>
      </c>
      <c r="E109" s="7"/>
      <c r="F109" s="7"/>
      <c r="G109" s="147">
        <f t="shared" si="0"/>
        <v>0</v>
      </c>
      <c r="H109" s="155">
        <f t="shared" si="1"/>
        <v>0</v>
      </c>
    </row>
    <row r="110" spans="1:8" ht="15" customHeight="1">
      <c r="A110" s="74"/>
      <c r="B110" s="154"/>
      <c r="C110" s="57"/>
      <c r="D110" s="88" t="s">
        <v>68</v>
      </c>
      <c r="E110" s="7"/>
      <c r="F110" s="7"/>
      <c r="G110" s="147">
        <f t="shared" si="0"/>
        <v>0</v>
      </c>
      <c r="H110" s="155">
        <f t="shared" si="1"/>
        <v>0</v>
      </c>
    </row>
    <row r="111" spans="1:8" ht="15" customHeight="1" thickBot="1">
      <c r="A111" s="76"/>
      <c r="B111" s="156"/>
      <c r="C111" s="61"/>
      <c r="D111" s="89" t="s">
        <v>68</v>
      </c>
      <c r="E111" s="63"/>
      <c r="F111" s="63"/>
      <c r="G111" s="64">
        <f t="shared" si="0"/>
        <v>0</v>
      </c>
      <c r="H111" s="157">
        <f t="shared" si="1"/>
        <v>0</v>
      </c>
    </row>
    <row r="112" spans="1:8" ht="15" customHeight="1">
      <c r="A112" s="71"/>
      <c r="B112" s="158"/>
      <c r="C112" s="51"/>
      <c r="D112" s="90" t="s">
        <v>69</v>
      </c>
      <c r="E112" s="53"/>
      <c r="F112" s="53"/>
      <c r="G112" s="54">
        <f t="shared" si="0"/>
        <v>0</v>
      </c>
      <c r="H112" s="73">
        <f t="shared" si="1"/>
        <v>0</v>
      </c>
    </row>
    <row r="113" spans="1:8" ht="15" customHeight="1">
      <c r="A113" s="74"/>
      <c r="B113" s="154"/>
      <c r="C113" s="57"/>
      <c r="D113" s="91" t="s">
        <v>69</v>
      </c>
      <c r="E113" s="7"/>
      <c r="F113" s="7"/>
      <c r="G113" s="147">
        <f t="shared" si="0"/>
        <v>0</v>
      </c>
      <c r="H113" s="155">
        <f t="shared" si="1"/>
        <v>0</v>
      </c>
    </row>
    <row r="114" spans="1:8" ht="15" customHeight="1">
      <c r="A114" s="74"/>
      <c r="B114" s="154"/>
      <c r="C114" s="57"/>
      <c r="D114" s="91" t="s">
        <v>69</v>
      </c>
      <c r="E114" s="7"/>
      <c r="F114" s="7"/>
      <c r="G114" s="147">
        <f t="shared" si="0"/>
        <v>0</v>
      </c>
      <c r="H114" s="155">
        <f t="shared" si="1"/>
        <v>0</v>
      </c>
    </row>
    <row r="115" spans="1:8" ht="15" customHeight="1">
      <c r="A115" s="74"/>
      <c r="B115" s="154"/>
      <c r="C115" s="57"/>
      <c r="D115" s="91" t="s">
        <v>69</v>
      </c>
      <c r="E115" s="7"/>
      <c r="F115" s="7"/>
      <c r="G115" s="147">
        <f t="shared" si="0"/>
        <v>0</v>
      </c>
      <c r="H115" s="155">
        <f t="shared" si="1"/>
        <v>0</v>
      </c>
    </row>
    <row r="116" spans="1:8" ht="15" customHeight="1">
      <c r="A116" s="74"/>
      <c r="B116" s="154"/>
      <c r="C116" s="57"/>
      <c r="D116" s="91" t="s">
        <v>69</v>
      </c>
      <c r="E116" s="7"/>
      <c r="F116" s="7"/>
      <c r="G116" s="147">
        <f t="shared" si="0"/>
        <v>0</v>
      </c>
      <c r="H116" s="155">
        <f t="shared" si="1"/>
        <v>0</v>
      </c>
    </row>
    <row r="117" spans="1:8" ht="15" customHeight="1">
      <c r="A117" s="74"/>
      <c r="B117" s="154"/>
      <c r="C117" s="57"/>
      <c r="D117" s="91" t="s">
        <v>69</v>
      </c>
      <c r="E117" s="7"/>
      <c r="F117" s="7"/>
      <c r="G117" s="147">
        <f t="shared" si="0"/>
        <v>0</v>
      </c>
      <c r="H117" s="155">
        <f t="shared" si="1"/>
        <v>0</v>
      </c>
    </row>
    <row r="118" spans="1:8" ht="15" customHeight="1">
      <c r="A118" s="74"/>
      <c r="B118" s="154"/>
      <c r="C118" s="57"/>
      <c r="D118" s="91" t="s">
        <v>69</v>
      </c>
      <c r="E118" s="7"/>
      <c r="F118" s="7"/>
      <c r="G118" s="147">
        <f t="shared" si="0"/>
        <v>0</v>
      </c>
      <c r="H118" s="155">
        <f t="shared" si="1"/>
        <v>0</v>
      </c>
    </row>
    <row r="119" spans="1:8" ht="15" customHeight="1">
      <c r="A119" s="74"/>
      <c r="B119" s="154"/>
      <c r="C119" s="57"/>
      <c r="D119" s="91" t="s">
        <v>69</v>
      </c>
      <c r="E119" s="7"/>
      <c r="F119" s="7"/>
      <c r="G119" s="147">
        <f t="shared" si="0"/>
        <v>0</v>
      </c>
      <c r="H119" s="155">
        <f t="shared" si="1"/>
        <v>0</v>
      </c>
    </row>
    <row r="120" spans="1:8" ht="15" customHeight="1">
      <c r="A120" s="74"/>
      <c r="B120" s="154"/>
      <c r="C120" s="57"/>
      <c r="D120" s="91" t="s">
        <v>69</v>
      </c>
      <c r="E120" s="7"/>
      <c r="F120" s="7"/>
      <c r="G120" s="147">
        <f t="shared" si="0"/>
        <v>0</v>
      </c>
      <c r="H120" s="155">
        <f t="shared" si="1"/>
        <v>0</v>
      </c>
    </row>
    <row r="121" spans="1:8" ht="15" customHeight="1" thickBot="1">
      <c r="A121" s="76"/>
      <c r="B121" s="156"/>
      <c r="C121" s="61"/>
      <c r="D121" s="92" t="s">
        <v>69</v>
      </c>
      <c r="E121" s="63"/>
      <c r="F121" s="63"/>
      <c r="G121" s="64">
        <f t="shared" si="0"/>
        <v>0</v>
      </c>
      <c r="H121" s="157">
        <f t="shared" si="1"/>
        <v>0</v>
      </c>
    </row>
    <row r="122" spans="1:8" ht="15" customHeight="1">
      <c r="A122" s="71" t="s">
        <v>164</v>
      </c>
      <c r="B122" s="158" t="s">
        <v>146</v>
      </c>
      <c r="C122" s="51" t="s">
        <v>80</v>
      </c>
      <c r="D122" s="93" t="s">
        <v>70</v>
      </c>
      <c r="E122" s="53"/>
      <c r="F122" s="53">
        <v>460</v>
      </c>
      <c r="G122" s="54">
        <f t="shared" si="0"/>
        <v>460</v>
      </c>
      <c r="H122" s="73">
        <f t="shared" si="1"/>
        <v>460</v>
      </c>
    </row>
    <row r="123" spans="1:8" ht="15" customHeight="1">
      <c r="A123" s="74" t="s">
        <v>165</v>
      </c>
      <c r="B123" s="154" t="s">
        <v>131</v>
      </c>
      <c r="C123" s="57" t="s">
        <v>80</v>
      </c>
      <c r="D123" s="94" t="s">
        <v>70</v>
      </c>
      <c r="E123" s="7"/>
      <c r="F123" s="7">
        <v>596</v>
      </c>
      <c r="G123" s="147">
        <f t="shared" si="0"/>
        <v>596</v>
      </c>
      <c r="H123" s="155">
        <f t="shared" si="1"/>
        <v>596</v>
      </c>
    </row>
    <row r="124" spans="1:8" ht="15" customHeight="1">
      <c r="A124" s="74"/>
      <c r="B124" s="154"/>
      <c r="C124" s="57"/>
      <c r="D124" s="94" t="s">
        <v>70</v>
      </c>
      <c r="E124" s="7"/>
      <c r="F124" s="7"/>
      <c r="G124" s="147">
        <f t="shared" si="0"/>
        <v>0</v>
      </c>
      <c r="H124" s="155">
        <f t="shared" si="1"/>
        <v>0</v>
      </c>
    </row>
    <row r="125" spans="1:8" ht="15" customHeight="1">
      <c r="A125" s="74"/>
      <c r="B125" s="154"/>
      <c r="C125" s="57"/>
      <c r="D125" s="94" t="s">
        <v>70</v>
      </c>
      <c r="E125" s="7"/>
      <c r="F125" s="7"/>
      <c r="G125" s="147">
        <f t="shared" si="0"/>
        <v>0</v>
      </c>
      <c r="H125" s="155">
        <f t="shared" si="1"/>
        <v>0</v>
      </c>
    </row>
    <row r="126" spans="1:8" ht="15" customHeight="1">
      <c r="A126" s="74"/>
      <c r="B126" s="154"/>
      <c r="C126" s="57"/>
      <c r="D126" s="94" t="s">
        <v>70</v>
      </c>
      <c r="E126" s="7"/>
      <c r="F126" s="7"/>
      <c r="G126" s="147">
        <f t="shared" si="0"/>
        <v>0</v>
      </c>
      <c r="H126" s="155">
        <f t="shared" si="1"/>
        <v>0</v>
      </c>
    </row>
    <row r="127" spans="1:8" ht="15" customHeight="1">
      <c r="A127" s="74"/>
      <c r="B127" s="154"/>
      <c r="C127" s="57"/>
      <c r="D127" s="94" t="s">
        <v>70</v>
      </c>
      <c r="E127" s="7"/>
      <c r="F127" s="7"/>
      <c r="G127" s="147">
        <f t="shared" si="0"/>
        <v>0</v>
      </c>
      <c r="H127" s="155">
        <f t="shared" si="1"/>
        <v>0</v>
      </c>
    </row>
    <row r="128" spans="1:8" ht="15" customHeight="1">
      <c r="A128" s="74"/>
      <c r="B128" s="154"/>
      <c r="C128" s="57"/>
      <c r="D128" s="94" t="s">
        <v>70</v>
      </c>
      <c r="E128" s="7"/>
      <c r="F128" s="7"/>
      <c r="G128" s="147">
        <f t="shared" si="0"/>
        <v>0</v>
      </c>
      <c r="H128" s="155">
        <f t="shared" si="1"/>
        <v>0</v>
      </c>
    </row>
    <row r="129" spans="1:8" ht="15" customHeight="1">
      <c r="A129" s="74"/>
      <c r="B129" s="154"/>
      <c r="C129" s="57"/>
      <c r="D129" s="94" t="s">
        <v>70</v>
      </c>
      <c r="E129" s="7"/>
      <c r="F129" s="7"/>
      <c r="G129" s="147">
        <f t="shared" si="0"/>
        <v>0</v>
      </c>
      <c r="H129" s="155">
        <f t="shared" si="1"/>
        <v>0</v>
      </c>
    </row>
    <row r="130" spans="1:8" ht="15" customHeight="1">
      <c r="A130" s="74"/>
      <c r="B130" s="154"/>
      <c r="C130" s="57"/>
      <c r="D130" s="94" t="s">
        <v>70</v>
      </c>
      <c r="E130" s="7"/>
      <c r="F130" s="7"/>
      <c r="G130" s="147">
        <f t="shared" si="0"/>
        <v>0</v>
      </c>
      <c r="H130" s="155">
        <f t="shared" si="1"/>
        <v>0</v>
      </c>
    </row>
    <row r="131" spans="1:8" ht="15" customHeight="1" thickBot="1">
      <c r="A131" s="76"/>
      <c r="B131" s="156"/>
      <c r="C131" s="61"/>
      <c r="D131" s="95" t="s">
        <v>70</v>
      </c>
      <c r="E131" s="63"/>
      <c r="F131" s="63"/>
      <c r="G131" s="64">
        <f t="shared" si="0"/>
        <v>0</v>
      </c>
      <c r="H131" s="157">
        <f t="shared" si="1"/>
        <v>0</v>
      </c>
    </row>
    <row r="132" spans="1:8" ht="15" customHeight="1">
      <c r="A132" s="71" t="s">
        <v>166</v>
      </c>
      <c r="B132" s="158" t="s">
        <v>146</v>
      </c>
      <c r="C132" s="51" t="s">
        <v>80</v>
      </c>
      <c r="D132" s="96" t="s">
        <v>71</v>
      </c>
      <c r="E132" s="53"/>
      <c r="F132" s="53">
        <v>532</v>
      </c>
      <c r="G132" s="54">
        <f t="shared" si="0"/>
        <v>532</v>
      </c>
      <c r="H132" s="73">
        <f t="shared" si="1"/>
        <v>532</v>
      </c>
    </row>
    <row r="133" spans="1:8" ht="15" customHeight="1">
      <c r="A133" s="74" t="s">
        <v>167</v>
      </c>
      <c r="B133" s="154" t="s">
        <v>160</v>
      </c>
      <c r="C133" s="57" t="s">
        <v>80</v>
      </c>
      <c r="D133" s="97" t="s">
        <v>71</v>
      </c>
      <c r="E133" s="7"/>
      <c r="F133" s="7">
        <v>334</v>
      </c>
      <c r="G133" s="147">
        <f t="shared" si="0"/>
        <v>334</v>
      </c>
      <c r="H133" s="155">
        <f t="shared" si="1"/>
        <v>334</v>
      </c>
    </row>
    <row r="134" spans="1:8" ht="15" customHeight="1">
      <c r="A134" s="74"/>
      <c r="B134" s="154"/>
      <c r="C134" s="57"/>
      <c r="D134" s="97" t="s">
        <v>71</v>
      </c>
      <c r="E134" s="7"/>
      <c r="F134" s="7"/>
      <c r="G134" s="147">
        <f t="shared" si="0"/>
        <v>0</v>
      </c>
      <c r="H134" s="155">
        <f t="shared" si="1"/>
        <v>0</v>
      </c>
    </row>
    <row r="135" spans="1:8" ht="15" customHeight="1">
      <c r="A135" s="74"/>
      <c r="B135" s="154"/>
      <c r="C135" s="57"/>
      <c r="D135" s="97" t="s">
        <v>71</v>
      </c>
      <c r="E135" s="7"/>
      <c r="F135" s="7"/>
      <c r="G135" s="147">
        <f t="shared" si="0"/>
        <v>0</v>
      </c>
      <c r="H135" s="155">
        <f t="shared" si="1"/>
        <v>0</v>
      </c>
    </row>
    <row r="136" spans="1:8" ht="15" customHeight="1">
      <c r="A136" s="74"/>
      <c r="B136" s="154"/>
      <c r="C136" s="57"/>
      <c r="D136" s="97" t="s">
        <v>71</v>
      </c>
      <c r="E136" s="7"/>
      <c r="F136" s="7"/>
      <c r="G136" s="147">
        <f t="shared" si="0"/>
        <v>0</v>
      </c>
      <c r="H136" s="155">
        <f t="shared" si="1"/>
        <v>0</v>
      </c>
    </row>
    <row r="137" spans="1:8" ht="15" customHeight="1">
      <c r="A137" s="74"/>
      <c r="B137" s="154"/>
      <c r="C137" s="57"/>
      <c r="D137" s="97" t="s">
        <v>71</v>
      </c>
      <c r="E137" s="7"/>
      <c r="F137" s="7"/>
      <c r="G137" s="147">
        <f t="shared" si="0"/>
        <v>0</v>
      </c>
      <c r="H137" s="155">
        <f t="shared" si="1"/>
        <v>0</v>
      </c>
    </row>
    <row r="138" spans="1:8" ht="15" customHeight="1">
      <c r="A138" s="74"/>
      <c r="B138" s="154"/>
      <c r="C138" s="57"/>
      <c r="D138" s="97" t="s">
        <v>71</v>
      </c>
      <c r="E138" s="7"/>
      <c r="F138" s="7"/>
      <c r="G138" s="147">
        <f t="shared" si="0"/>
        <v>0</v>
      </c>
      <c r="H138" s="155">
        <f t="shared" si="1"/>
        <v>0</v>
      </c>
    </row>
    <row r="139" spans="1:8" ht="15" customHeight="1">
      <c r="A139" s="74"/>
      <c r="B139" s="154"/>
      <c r="C139" s="57"/>
      <c r="D139" s="97" t="s">
        <v>71</v>
      </c>
      <c r="E139" s="7"/>
      <c r="F139" s="7"/>
      <c r="G139" s="147">
        <f t="shared" si="0"/>
        <v>0</v>
      </c>
      <c r="H139" s="155">
        <f t="shared" si="1"/>
        <v>0</v>
      </c>
    </row>
    <row r="140" spans="1:8" ht="15" customHeight="1">
      <c r="A140" s="74"/>
      <c r="B140" s="154"/>
      <c r="C140" s="57"/>
      <c r="D140" s="97" t="s">
        <v>71</v>
      </c>
      <c r="E140" s="7"/>
      <c r="F140" s="7"/>
      <c r="G140" s="147">
        <f t="shared" si="0"/>
        <v>0</v>
      </c>
      <c r="H140" s="155">
        <f t="shared" si="1"/>
        <v>0</v>
      </c>
    </row>
    <row r="141" spans="1:8" ht="15" customHeight="1" thickBot="1">
      <c r="A141" s="76"/>
      <c r="B141" s="156"/>
      <c r="C141" s="61"/>
      <c r="D141" s="98" t="s">
        <v>71</v>
      </c>
      <c r="E141" s="63"/>
      <c r="F141" s="63"/>
      <c r="G141" s="64">
        <f t="shared" si="0"/>
        <v>0</v>
      </c>
      <c r="H141" s="157">
        <f t="shared" si="1"/>
        <v>0</v>
      </c>
    </row>
    <row r="142" spans="1:8" ht="15" customHeight="1" thickBot="1">
      <c r="A142" s="76"/>
      <c r="B142" s="156"/>
      <c r="C142" s="61"/>
      <c r="D142" s="98" t="s">
        <v>71</v>
      </c>
      <c r="E142" s="63"/>
      <c r="F142" s="63"/>
      <c r="G142" s="64">
        <f t="shared" ref="G142:G143" si="5">SUM(E142:F142)</f>
        <v>0</v>
      </c>
      <c r="H142" s="157">
        <f t="shared" si="1"/>
        <v>0</v>
      </c>
    </row>
    <row r="143" spans="1:8" ht="15" customHeight="1" thickBot="1">
      <c r="A143" s="76"/>
      <c r="B143" s="156"/>
      <c r="C143" s="61"/>
      <c r="D143" s="98" t="s">
        <v>71</v>
      </c>
      <c r="E143" s="63"/>
      <c r="F143" s="63"/>
      <c r="G143" s="64">
        <f t="shared" si="5"/>
        <v>0</v>
      </c>
      <c r="H143" s="157">
        <f t="shared" si="1"/>
        <v>0</v>
      </c>
    </row>
    <row r="144" spans="1:8" ht="15" customHeight="1">
      <c r="A144" s="74" t="s">
        <v>168</v>
      </c>
      <c r="B144" s="154" t="s">
        <v>131</v>
      </c>
      <c r="C144" s="57" t="s">
        <v>80</v>
      </c>
      <c r="D144" s="100" t="s">
        <v>72</v>
      </c>
      <c r="E144" s="7"/>
      <c r="F144" s="7">
        <v>150</v>
      </c>
      <c r="G144" s="147">
        <f t="shared" si="0"/>
        <v>150</v>
      </c>
      <c r="H144" s="155">
        <f t="shared" si="1"/>
        <v>150</v>
      </c>
    </row>
    <row r="145" spans="1:8" ht="15" customHeight="1">
      <c r="A145" s="74"/>
      <c r="B145" s="154"/>
      <c r="C145" s="57"/>
      <c r="D145" s="100" t="s">
        <v>72</v>
      </c>
      <c r="E145" s="7"/>
      <c r="F145" s="7"/>
      <c r="G145" s="147">
        <f t="shared" si="0"/>
        <v>0</v>
      </c>
      <c r="H145" s="155">
        <f t="shared" si="1"/>
        <v>0</v>
      </c>
    </row>
    <row r="146" spans="1:8" ht="15" customHeight="1">
      <c r="A146" s="74"/>
      <c r="B146" s="154"/>
      <c r="C146" s="57"/>
      <c r="D146" s="100" t="s">
        <v>72</v>
      </c>
      <c r="E146" s="7"/>
      <c r="F146" s="7"/>
      <c r="G146" s="147">
        <f t="shared" si="0"/>
        <v>0</v>
      </c>
      <c r="H146" s="155">
        <f t="shared" si="1"/>
        <v>0</v>
      </c>
    </row>
    <row r="147" spans="1:8" ht="15" customHeight="1">
      <c r="A147" s="74"/>
      <c r="B147" s="154"/>
      <c r="C147" s="57"/>
      <c r="D147" s="100" t="s">
        <v>72</v>
      </c>
      <c r="E147" s="7"/>
      <c r="F147" s="7"/>
      <c r="G147" s="147">
        <f t="shared" si="0"/>
        <v>0</v>
      </c>
      <c r="H147" s="155">
        <f t="shared" si="1"/>
        <v>0</v>
      </c>
    </row>
    <row r="148" spans="1:8" ht="15" customHeight="1">
      <c r="A148" s="74"/>
      <c r="B148" s="154"/>
      <c r="C148" s="57"/>
      <c r="D148" s="100" t="s">
        <v>72</v>
      </c>
      <c r="E148" s="7"/>
      <c r="F148" s="7"/>
      <c r="G148" s="147">
        <f t="shared" si="0"/>
        <v>0</v>
      </c>
      <c r="H148" s="155">
        <f t="shared" si="1"/>
        <v>0</v>
      </c>
    </row>
    <row r="149" spans="1:8" ht="15" customHeight="1">
      <c r="A149" s="74"/>
      <c r="B149" s="154"/>
      <c r="C149" s="57"/>
      <c r="D149" s="100" t="s">
        <v>72</v>
      </c>
      <c r="E149" s="7"/>
      <c r="F149" s="7"/>
      <c r="G149" s="147">
        <f t="shared" si="0"/>
        <v>0</v>
      </c>
      <c r="H149" s="155">
        <f t="shared" si="1"/>
        <v>0</v>
      </c>
    </row>
    <row r="150" spans="1:8" ht="15" customHeight="1">
      <c r="A150" s="74"/>
      <c r="B150" s="154"/>
      <c r="C150" s="57"/>
      <c r="D150" s="100" t="s">
        <v>72</v>
      </c>
      <c r="E150" s="7"/>
      <c r="F150" s="7"/>
      <c r="G150" s="147">
        <f t="shared" si="0"/>
        <v>0</v>
      </c>
      <c r="H150" s="155">
        <f t="shared" si="1"/>
        <v>0</v>
      </c>
    </row>
    <row r="151" spans="1:8" ht="15" customHeight="1" thickBot="1">
      <c r="A151" s="76"/>
      <c r="B151" s="156"/>
      <c r="C151" s="61"/>
      <c r="D151" s="101" t="s">
        <v>72</v>
      </c>
      <c r="E151" s="63"/>
      <c r="F151" s="63"/>
      <c r="G151" s="64">
        <f t="shared" si="0"/>
        <v>0</v>
      </c>
      <c r="H151" s="157">
        <f t="shared" si="1"/>
        <v>0</v>
      </c>
    </row>
    <row r="152" spans="1:8" ht="12.75" customHeight="1">
      <c r="A152" s="24"/>
      <c r="B152" s="24"/>
      <c r="C152" s="2"/>
      <c r="D152" s="2"/>
      <c r="E152" s="2"/>
      <c r="F152" s="2"/>
      <c r="G152" s="33"/>
      <c r="H152" s="2"/>
    </row>
    <row r="153" spans="1:8" ht="12.75" customHeight="1">
      <c r="A153" s="24"/>
      <c r="B153" s="24"/>
      <c r="C153" s="2"/>
      <c r="D153" s="2"/>
      <c r="E153" s="2"/>
      <c r="F153" s="2"/>
      <c r="G153" s="33"/>
      <c r="H153" s="2"/>
    </row>
    <row r="154" spans="1:8" ht="12.75" customHeight="1">
      <c r="A154" s="24"/>
      <c r="B154" s="24"/>
      <c r="C154" s="2"/>
      <c r="D154" s="2"/>
      <c r="E154" s="2"/>
      <c r="F154" s="2"/>
      <c r="G154" s="33"/>
      <c r="H154" s="2"/>
    </row>
    <row r="155" spans="1:8" ht="12.75" customHeight="1">
      <c r="A155" s="24"/>
      <c r="B155" s="24"/>
      <c r="C155" s="2"/>
      <c r="D155" s="2"/>
      <c r="E155" s="2"/>
      <c r="F155" s="2"/>
      <c r="G155" s="33"/>
      <c r="H155" s="2"/>
    </row>
    <row r="156" spans="1:8" ht="12.75" customHeight="1">
      <c r="A156" s="24"/>
      <c r="B156" s="24"/>
      <c r="C156" s="2"/>
      <c r="D156" s="2"/>
      <c r="E156" s="2"/>
      <c r="F156" s="2"/>
      <c r="G156" s="33"/>
      <c r="H156" s="2"/>
    </row>
    <row r="157" spans="1:8" ht="12.75" customHeight="1">
      <c r="A157" s="24"/>
      <c r="B157" s="24"/>
      <c r="C157" s="2"/>
      <c r="D157" s="2"/>
      <c r="E157" s="2"/>
      <c r="F157" s="2"/>
      <c r="G157" s="33"/>
      <c r="H157" s="2"/>
    </row>
    <row r="158" spans="1:8" ht="12.75" customHeight="1">
      <c r="A158" s="24"/>
      <c r="B158" s="24"/>
      <c r="C158" s="2"/>
      <c r="D158" s="2"/>
      <c r="E158" s="2"/>
      <c r="F158" s="2"/>
      <c r="G158" s="33"/>
      <c r="H158" s="2"/>
    </row>
    <row r="159" spans="1:8" ht="12.75" customHeight="1">
      <c r="A159" s="24"/>
      <c r="B159" s="24"/>
      <c r="C159" s="2"/>
      <c r="D159" s="2"/>
      <c r="E159" s="2"/>
      <c r="F159" s="2"/>
      <c r="G159" s="33"/>
      <c r="H159" s="2"/>
    </row>
    <row r="160" spans="1:8" ht="12.75" customHeight="1">
      <c r="A160" s="24"/>
      <c r="B160" s="24"/>
      <c r="C160" s="2"/>
      <c r="D160" s="2"/>
      <c r="E160" s="2"/>
      <c r="F160" s="2"/>
      <c r="G160" s="33"/>
      <c r="H160" s="2"/>
    </row>
    <row r="161" spans="1:8" ht="12.75" customHeight="1">
      <c r="A161" s="24"/>
      <c r="B161" s="24"/>
      <c r="C161" s="2"/>
      <c r="D161" s="2"/>
      <c r="E161" s="2"/>
      <c r="F161" s="2"/>
      <c r="G161" s="33"/>
      <c r="H161" s="2"/>
    </row>
    <row r="162" spans="1:8" ht="12.75" customHeight="1">
      <c r="A162" s="24"/>
      <c r="B162" s="24"/>
      <c r="C162" s="2"/>
      <c r="D162" s="2"/>
      <c r="E162" s="2"/>
      <c r="F162" s="2"/>
      <c r="G162" s="33"/>
      <c r="H162" s="2"/>
    </row>
    <row r="163" spans="1:8" ht="12.75" customHeight="1">
      <c r="A163" s="24"/>
      <c r="B163" s="24"/>
      <c r="C163" s="2"/>
      <c r="D163" s="2"/>
      <c r="E163" s="2"/>
      <c r="F163" s="2"/>
      <c r="G163" s="33"/>
      <c r="H163" s="2"/>
    </row>
    <row r="164" spans="1:8" ht="12.75" customHeight="1">
      <c r="A164" s="24"/>
      <c r="B164" s="24"/>
      <c r="C164" s="2"/>
      <c r="D164" s="2"/>
      <c r="E164" s="2"/>
      <c r="F164" s="2"/>
      <c r="G164" s="33"/>
      <c r="H164" s="2"/>
    </row>
    <row r="165" spans="1:8" ht="12.75" customHeight="1">
      <c r="A165" s="24"/>
      <c r="B165" s="24"/>
      <c r="C165" s="2"/>
      <c r="D165" s="2"/>
      <c r="E165" s="2"/>
      <c r="F165" s="2"/>
      <c r="G165" s="33"/>
      <c r="H165" s="2"/>
    </row>
    <row r="166" spans="1:8" ht="12.75" customHeight="1">
      <c r="A166" s="24"/>
      <c r="B166" s="24"/>
      <c r="C166" s="2"/>
      <c r="D166" s="2"/>
      <c r="E166" s="2"/>
      <c r="F166" s="2"/>
      <c r="G166" s="33"/>
      <c r="H166" s="2"/>
    </row>
    <row r="167" spans="1:8" ht="12.75" customHeight="1">
      <c r="A167" s="24"/>
      <c r="B167" s="24"/>
      <c r="C167" s="2"/>
      <c r="D167" s="2"/>
      <c r="E167" s="2"/>
      <c r="F167" s="2"/>
      <c r="G167" s="33"/>
      <c r="H167" s="2"/>
    </row>
    <row r="168" spans="1:8" ht="12.75" customHeight="1">
      <c r="A168" s="24"/>
      <c r="B168" s="24"/>
      <c r="C168" s="2"/>
      <c r="D168" s="2"/>
      <c r="E168" s="2"/>
      <c r="F168" s="2"/>
      <c r="G168" s="33"/>
      <c r="H168" s="2"/>
    </row>
    <row r="169" spans="1:8" ht="12.75" customHeight="1">
      <c r="A169" s="24"/>
      <c r="B169" s="24"/>
      <c r="C169" s="2"/>
      <c r="D169" s="2"/>
      <c r="E169" s="2"/>
      <c r="F169" s="2"/>
      <c r="G169" s="33"/>
      <c r="H169" s="2"/>
    </row>
    <row r="170" spans="1:8" ht="12.75" customHeight="1">
      <c r="A170" s="24"/>
      <c r="B170" s="24"/>
      <c r="C170" s="2"/>
      <c r="D170" s="2"/>
      <c r="E170" s="2"/>
      <c r="F170" s="2"/>
      <c r="G170" s="33"/>
      <c r="H170" s="2"/>
    </row>
    <row r="171" spans="1:8" ht="12.75" customHeight="1">
      <c r="A171" s="24"/>
      <c r="B171" s="24"/>
      <c r="C171" s="2"/>
      <c r="D171" s="2"/>
      <c r="E171" s="2"/>
      <c r="F171" s="2"/>
      <c r="G171" s="33"/>
      <c r="H171" s="2"/>
    </row>
    <row r="172" spans="1:8" ht="12.75" customHeight="1">
      <c r="A172" s="24"/>
      <c r="B172" s="24"/>
      <c r="C172" s="2"/>
      <c r="D172" s="2"/>
      <c r="E172" s="2"/>
      <c r="F172" s="2"/>
      <c r="G172" s="33"/>
      <c r="H172" s="2"/>
    </row>
    <row r="173" spans="1:8" ht="12.75" customHeight="1">
      <c r="A173" s="24"/>
      <c r="B173" s="24"/>
      <c r="C173" s="2"/>
      <c r="D173" s="2"/>
      <c r="E173" s="2"/>
      <c r="F173" s="2"/>
      <c r="G173" s="33"/>
      <c r="H173" s="2"/>
    </row>
    <row r="174" spans="1:8" ht="12.75" customHeight="1">
      <c r="A174" s="24"/>
      <c r="B174" s="24"/>
      <c r="C174" s="2"/>
      <c r="D174" s="2"/>
      <c r="E174" s="2"/>
      <c r="F174" s="2"/>
      <c r="G174" s="33"/>
      <c r="H174" s="2"/>
    </row>
    <row r="175" spans="1:8" ht="12.75" customHeight="1">
      <c r="A175" s="24"/>
      <c r="B175" s="24"/>
      <c r="C175" s="2"/>
      <c r="D175" s="2"/>
      <c r="E175" s="2"/>
      <c r="F175" s="2"/>
      <c r="G175" s="33"/>
      <c r="H175" s="2"/>
    </row>
    <row r="176" spans="1:8" ht="12.75" customHeight="1">
      <c r="A176" s="24"/>
      <c r="B176" s="24"/>
      <c r="C176" s="2"/>
      <c r="D176" s="2"/>
      <c r="E176" s="2"/>
      <c r="F176" s="2"/>
      <c r="G176" s="33"/>
      <c r="H176" s="2"/>
    </row>
    <row r="177" spans="1:8" ht="12.75" customHeight="1">
      <c r="A177" s="24"/>
      <c r="B177" s="24"/>
      <c r="C177" s="2"/>
      <c r="D177" s="2"/>
      <c r="E177" s="2"/>
      <c r="F177" s="2"/>
      <c r="G177" s="33"/>
      <c r="H177" s="2"/>
    </row>
    <row r="178" spans="1:8" ht="12.75" customHeight="1">
      <c r="A178" s="24"/>
      <c r="B178" s="24"/>
      <c r="C178" s="2"/>
      <c r="D178" s="2"/>
      <c r="E178" s="2"/>
      <c r="F178" s="2"/>
      <c r="G178" s="33"/>
      <c r="H178" s="2"/>
    </row>
    <row r="179" spans="1:8" ht="12.75" customHeight="1">
      <c r="A179" s="24"/>
      <c r="B179" s="24"/>
      <c r="C179" s="2"/>
      <c r="D179" s="2"/>
      <c r="E179" s="2"/>
      <c r="F179" s="2"/>
      <c r="G179" s="33"/>
      <c r="H179" s="2"/>
    </row>
    <row r="180" spans="1:8" ht="12.75" customHeight="1">
      <c r="A180" s="24"/>
      <c r="B180" s="24"/>
      <c r="C180" s="2"/>
      <c r="D180" s="2"/>
      <c r="E180" s="2"/>
      <c r="F180" s="2"/>
      <c r="G180" s="33"/>
      <c r="H180" s="2"/>
    </row>
    <row r="181" spans="1:8" ht="12.75" customHeight="1">
      <c r="A181" s="24"/>
      <c r="B181" s="24"/>
      <c r="C181" s="2"/>
      <c r="D181" s="2"/>
      <c r="E181" s="2"/>
      <c r="F181" s="2"/>
      <c r="G181" s="33"/>
      <c r="H181" s="2"/>
    </row>
    <row r="182" spans="1:8" ht="12.75" customHeight="1">
      <c r="A182" s="24"/>
      <c r="B182" s="24"/>
      <c r="C182" s="2"/>
      <c r="D182" s="2"/>
      <c r="E182" s="2"/>
      <c r="F182" s="2"/>
      <c r="G182" s="33"/>
      <c r="H182" s="2"/>
    </row>
    <row r="183" spans="1:8" ht="12.75" customHeight="1">
      <c r="A183" s="24"/>
      <c r="B183" s="24"/>
      <c r="C183" s="2"/>
      <c r="D183" s="2"/>
      <c r="E183" s="2"/>
      <c r="F183" s="2"/>
      <c r="G183" s="33"/>
      <c r="H183" s="2"/>
    </row>
    <row r="184" spans="1:8" ht="12.75" customHeight="1">
      <c r="A184" s="24"/>
      <c r="B184" s="24"/>
      <c r="C184" s="2"/>
      <c r="D184" s="2"/>
      <c r="E184" s="2"/>
      <c r="F184" s="2"/>
      <c r="G184" s="33"/>
      <c r="H184" s="2"/>
    </row>
    <row r="185" spans="1:8" ht="12.75" customHeight="1">
      <c r="A185" s="24"/>
      <c r="B185" s="24"/>
      <c r="C185" s="2"/>
      <c r="D185" s="2"/>
      <c r="E185" s="2"/>
      <c r="F185" s="2"/>
      <c r="G185" s="33"/>
      <c r="H185" s="2"/>
    </row>
    <row r="186" spans="1:8" ht="12.75" customHeight="1">
      <c r="A186" s="24"/>
      <c r="B186" s="24"/>
      <c r="C186" s="2"/>
      <c r="D186" s="2"/>
      <c r="E186" s="2"/>
      <c r="F186" s="2"/>
      <c r="G186" s="33"/>
      <c r="H186" s="2"/>
    </row>
    <row r="187" spans="1:8" ht="12.75" customHeight="1">
      <c r="A187" s="24"/>
      <c r="B187" s="24"/>
      <c r="C187" s="2"/>
      <c r="D187" s="2"/>
      <c r="E187" s="2"/>
      <c r="F187" s="2"/>
      <c r="G187" s="33"/>
      <c r="H187" s="2"/>
    </row>
    <row r="188" spans="1:8" ht="12.75" customHeight="1">
      <c r="A188" s="24"/>
      <c r="B188" s="24"/>
      <c r="C188" s="2"/>
      <c r="D188" s="2"/>
      <c r="E188" s="2"/>
      <c r="F188" s="2"/>
      <c r="G188" s="33"/>
      <c r="H188" s="2"/>
    </row>
    <row r="189" spans="1:8" ht="12.75" customHeight="1">
      <c r="A189" s="24"/>
      <c r="B189" s="24"/>
      <c r="C189" s="2"/>
      <c r="D189" s="2"/>
      <c r="E189" s="2"/>
      <c r="F189" s="2"/>
      <c r="G189" s="33"/>
      <c r="H189" s="2"/>
    </row>
    <row r="190" spans="1:8" ht="12.75" customHeight="1">
      <c r="A190" s="24"/>
      <c r="B190" s="24"/>
      <c r="C190" s="2"/>
      <c r="D190" s="2"/>
      <c r="E190" s="2"/>
      <c r="F190" s="2"/>
      <c r="G190" s="33"/>
      <c r="H190" s="2"/>
    </row>
    <row r="191" spans="1:8" ht="12.75" customHeight="1">
      <c r="A191" s="24"/>
      <c r="B191" s="24"/>
      <c r="C191" s="2"/>
      <c r="D191" s="2"/>
      <c r="E191" s="2"/>
      <c r="F191" s="2"/>
      <c r="G191" s="33"/>
      <c r="H191" s="2"/>
    </row>
    <row r="192" spans="1:8" ht="12.75" customHeight="1">
      <c r="A192" s="24"/>
      <c r="B192" s="24"/>
      <c r="C192" s="2"/>
      <c r="D192" s="2"/>
      <c r="E192" s="2"/>
      <c r="F192" s="2"/>
      <c r="G192" s="33"/>
      <c r="H192" s="2"/>
    </row>
    <row r="193" spans="1:8" ht="12.75" customHeight="1">
      <c r="A193" s="24"/>
      <c r="B193" s="24"/>
      <c r="C193" s="2"/>
      <c r="D193" s="2"/>
      <c r="E193" s="2"/>
      <c r="F193" s="2"/>
      <c r="G193" s="33"/>
      <c r="H193" s="2"/>
    </row>
    <row r="194" spans="1:8" ht="12.75" customHeight="1">
      <c r="A194" s="24"/>
      <c r="B194" s="24"/>
      <c r="C194" s="2"/>
      <c r="D194" s="2"/>
      <c r="E194" s="2"/>
      <c r="F194" s="2"/>
      <c r="G194" s="33"/>
      <c r="H194" s="2"/>
    </row>
    <row r="195" spans="1:8" ht="12.75" customHeight="1">
      <c r="A195" s="24"/>
      <c r="B195" s="24"/>
      <c r="C195" s="2"/>
      <c r="D195" s="2"/>
      <c r="E195" s="2"/>
      <c r="F195" s="2"/>
      <c r="G195" s="33"/>
      <c r="H195" s="2"/>
    </row>
    <row r="196" spans="1:8" ht="12.75" customHeight="1">
      <c r="A196" s="24"/>
      <c r="B196" s="24"/>
      <c r="C196" s="2"/>
      <c r="D196" s="2"/>
      <c r="E196" s="2"/>
      <c r="F196" s="2"/>
      <c r="G196" s="33"/>
      <c r="H196" s="2"/>
    </row>
    <row r="197" spans="1:8" ht="12.75" customHeight="1">
      <c r="A197" s="24"/>
      <c r="B197" s="24"/>
      <c r="C197" s="2"/>
      <c r="D197" s="2"/>
      <c r="E197" s="2"/>
      <c r="F197" s="2"/>
      <c r="G197" s="33"/>
      <c r="H197" s="2"/>
    </row>
    <row r="198" spans="1:8" ht="12.75" customHeight="1">
      <c r="A198" s="24"/>
      <c r="B198" s="24"/>
      <c r="C198" s="2"/>
      <c r="D198" s="2"/>
      <c r="E198" s="2"/>
      <c r="F198" s="2"/>
      <c r="G198" s="33"/>
      <c r="H198" s="2"/>
    </row>
    <row r="199" spans="1:8" ht="12.75" customHeight="1">
      <c r="A199" s="24"/>
      <c r="B199" s="24"/>
      <c r="C199" s="2"/>
      <c r="D199" s="2"/>
      <c r="E199" s="2"/>
      <c r="F199" s="2"/>
      <c r="G199" s="33"/>
      <c r="H199" s="2"/>
    </row>
    <row r="200" spans="1:8" ht="12.75" customHeight="1">
      <c r="A200" s="24"/>
      <c r="B200" s="24"/>
      <c r="C200" s="2"/>
      <c r="D200" s="2"/>
      <c r="E200" s="2"/>
      <c r="F200" s="2"/>
      <c r="G200" s="33"/>
      <c r="H200" s="2"/>
    </row>
    <row r="201" spans="1:8" ht="12.75" customHeight="1">
      <c r="A201" s="24"/>
      <c r="B201" s="24"/>
      <c r="C201" s="2"/>
      <c r="D201" s="2"/>
      <c r="E201" s="2"/>
      <c r="F201" s="2"/>
      <c r="G201" s="33"/>
      <c r="H201" s="2"/>
    </row>
    <row r="202" spans="1:8" ht="12.75" customHeight="1">
      <c r="A202" s="24"/>
      <c r="B202" s="24"/>
      <c r="C202" s="2"/>
      <c r="D202" s="2"/>
      <c r="E202" s="2"/>
      <c r="F202" s="2"/>
      <c r="G202" s="33"/>
      <c r="H202" s="2"/>
    </row>
    <row r="203" spans="1:8" ht="12.75" customHeight="1">
      <c r="A203" s="24"/>
      <c r="B203" s="24"/>
      <c r="C203" s="2"/>
      <c r="D203" s="2"/>
      <c r="E203" s="2"/>
      <c r="F203" s="2"/>
      <c r="G203" s="33"/>
      <c r="H203" s="2"/>
    </row>
    <row r="204" spans="1:8" ht="12.75" customHeight="1">
      <c r="A204" s="24"/>
      <c r="B204" s="24"/>
      <c r="C204" s="2"/>
      <c r="D204" s="2"/>
      <c r="E204" s="2"/>
      <c r="F204" s="2"/>
      <c r="G204" s="33"/>
      <c r="H204" s="2"/>
    </row>
    <row r="205" spans="1:8" ht="12.75" customHeight="1">
      <c r="A205" s="24"/>
      <c r="B205" s="24"/>
      <c r="C205" s="2"/>
      <c r="D205" s="2"/>
      <c r="E205" s="2"/>
      <c r="F205" s="2"/>
      <c r="G205" s="33"/>
      <c r="H205" s="2"/>
    </row>
    <row r="206" spans="1:8" ht="12.75" customHeight="1">
      <c r="A206" s="24"/>
      <c r="B206" s="24"/>
      <c r="C206" s="2"/>
      <c r="D206" s="2"/>
      <c r="E206" s="2"/>
      <c r="F206" s="2"/>
      <c r="G206" s="33"/>
      <c r="H206" s="2"/>
    </row>
    <row r="207" spans="1:8" ht="12.75" customHeight="1">
      <c r="A207" s="24"/>
      <c r="B207" s="24"/>
      <c r="C207" s="2"/>
      <c r="D207" s="2"/>
      <c r="E207" s="2"/>
      <c r="F207" s="2"/>
      <c r="G207" s="33"/>
      <c r="H207" s="2"/>
    </row>
    <row r="208" spans="1:8" ht="12.75" customHeight="1">
      <c r="A208" s="24"/>
      <c r="B208" s="24"/>
      <c r="C208" s="2"/>
      <c r="D208" s="2"/>
      <c r="E208" s="2"/>
      <c r="F208" s="2"/>
      <c r="G208" s="33"/>
      <c r="H208" s="2"/>
    </row>
    <row r="209" spans="1:8" ht="12.75" customHeight="1">
      <c r="A209" s="24"/>
      <c r="B209" s="24"/>
      <c r="C209" s="2"/>
      <c r="D209" s="2"/>
      <c r="E209" s="2"/>
      <c r="F209" s="2"/>
      <c r="G209" s="33"/>
      <c r="H209" s="2"/>
    </row>
    <row r="210" spans="1:8" ht="12.75" customHeight="1">
      <c r="A210" s="24"/>
      <c r="B210" s="24"/>
      <c r="C210" s="2"/>
      <c r="D210" s="2"/>
      <c r="E210" s="2"/>
      <c r="F210" s="2"/>
      <c r="G210" s="33"/>
      <c r="H210" s="2"/>
    </row>
    <row r="211" spans="1:8" ht="12.75" customHeight="1">
      <c r="A211" s="24"/>
      <c r="B211" s="24"/>
      <c r="C211" s="2"/>
      <c r="D211" s="2"/>
      <c r="E211" s="2"/>
      <c r="F211" s="2"/>
      <c r="G211" s="33"/>
      <c r="H211" s="2"/>
    </row>
    <row r="212" spans="1:8" ht="12.75" customHeight="1">
      <c r="A212" s="24"/>
      <c r="B212" s="24"/>
      <c r="C212" s="2"/>
      <c r="D212" s="2"/>
      <c r="E212" s="2"/>
      <c r="F212" s="2"/>
      <c r="G212" s="33"/>
      <c r="H212" s="2"/>
    </row>
    <row r="213" spans="1:8" ht="12.75" customHeight="1">
      <c r="A213" s="24"/>
      <c r="B213" s="24"/>
      <c r="C213" s="2"/>
      <c r="D213" s="2"/>
      <c r="E213" s="2"/>
      <c r="F213" s="2"/>
      <c r="G213" s="33"/>
      <c r="H213" s="2"/>
    </row>
    <row r="214" spans="1:8" ht="12.75" customHeight="1">
      <c r="A214" s="24"/>
      <c r="B214" s="24"/>
      <c r="C214" s="2"/>
      <c r="D214" s="2"/>
      <c r="E214" s="2"/>
      <c r="F214" s="2"/>
      <c r="G214" s="33"/>
      <c r="H214" s="2"/>
    </row>
    <row r="215" spans="1:8" ht="12.75" customHeight="1">
      <c r="A215" s="24"/>
      <c r="B215" s="24"/>
      <c r="C215" s="2"/>
      <c r="D215" s="2"/>
      <c r="E215" s="2"/>
      <c r="F215" s="2"/>
      <c r="G215" s="33"/>
      <c r="H215" s="2"/>
    </row>
    <row r="216" spans="1:8" ht="12.75" customHeight="1">
      <c r="A216" s="24"/>
      <c r="B216" s="24"/>
      <c r="C216" s="2"/>
      <c r="D216" s="2"/>
      <c r="E216" s="2"/>
      <c r="F216" s="2"/>
      <c r="G216" s="33"/>
      <c r="H216" s="2"/>
    </row>
    <row r="217" spans="1:8" ht="12.75" customHeight="1">
      <c r="A217" s="24"/>
      <c r="B217" s="24"/>
      <c r="C217" s="2"/>
      <c r="D217" s="2"/>
      <c r="E217" s="2"/>
      <c r="F217" s="2"/>
      <c r="G217" s="33"/>
      <c r="H217" s="2"/>
    </row>
    <row r="218" spans="1:8" ht="12.75" customHeight="1">
      <c r="A218" s="24"/>
      <c r="B218" s="24"/>
      <c r="C218" s="2"/>
      <c r="D218" s="2"/>
      <c r="E218" s="2"/>
      <c r="F218" s="2"/>
      <c r="G218" s="33"/>
      <c r="H218" s="2"/>
    </row>
    <row r="219" spans="1:8" ht="12.75" customHeight="1">
      <c r="A219" s="24"/>
      <c r="B219" s="24"/>
      <c r="C219" s="2"/>
      <c r="D219" s="2"/>
      <c r="E219" s="2"/>
      <c r="F219" s="2"/>
      <c r="G219" s="33"/>
      <c r="H219" s="2"/>
    </row>
    <row r="220" spans="1:8" ht="12.75" customHeight="1">
      <c r="A220" s="24"/>
      <c r="B220" s="24"/>
      <c r="C220" s="2"/>
      <c r="D220" s="2"/>
      <c r="E220" s="2"/>
      <c r="F220" s="2"/>
      <c r="G220" s="33"/>
      <c r="H220" s="2"/>
    </row>
    <row r="221" spans="1:8" ht="12.75" customHeight="1">
      <c r="A221" s="24"/>
      <c r="B221" s="24"/>
      <c r="C221" s="2"/>
      <c r="D221" s="2"/>
      <c r="E221" s="2"/>
      <c r="F221" s="2"/>
      <c r="G221" s="33"/>
      <c r="H221" s="2"/>
    </row>
    <row r="222" spans="1:8" ht="12.75" customHeight="1">
      <c r="A222" s="24"/>
      <c r="B222" s="24"/>
      <c r="C222" s="2"/>
      <c r="D222" s="2"/>
      <c r="E222" s="2"/>
      <c r="F222" s="2"/>
      <c r="G222" s="33"/>
      <c r="H222" s="2"/>
    </row>
    <row r="223" spans="1:8" ht="12.75" customHeight="1">
      <c r="A223" s="24"/>
      <c r="B223" s="24"/>
      <c r="C223" s="2"/>
      <c r="D223" s="2"/>
      <c r="E223" s="2"/>
      <c r="F223" s="2"/>
      <c r="G223" s="33"/>
      <c r="H223" s="2"/>
    </row>
    <row r="224" spans="1:8" ht="12.75" customHeight="1">
      <c r="A224" s="24"/>
      <c r="B224" s="24"/>
      <c r="C224" s="2"/>
      <c r="D224" s="2"/>
      <c r="E224" s="2"/>
      <c r="F224" s="2"/>
      <c r="G224" s="33"/>
      <c r="H224" s="2"/>
    </row>
    <row r="225" spans="1:8" ht="12.75" customHeight="1">
      <c r="A225" s="24"/>
      <c r="B225" s="24"/>
      <c r="C225" s="2"/>
      <c r="D225" s="2"/>
      <c r="E225" s="2"/>
      <c r="F225" s="2"/>
      <c r="G225" s="33"/>
      <c r="H225" s="2"/>
    </row>
    <row r="226" spans="1:8" ht="12.75" customHeight="1">
      <c r="A226" s="24"/>
      <c r="B226" s="24"/>
      <c r="C226" s="2"/>
      <c r="D226" s="2"/>
      <c r="E226" s="2"/>
      <c r="F226" s="2"/>
      <c r="G226" s="33"/>
      <c r="H226" s="2"/>
    </row>
    <row r="227" spans="1:8" ht="12.75" customHeight="1">
      <c r="A227" s="24"/>
      <c r="B227" s="24"/>
      <c r="C227" s="2"/>
      <c r="D227" s="2"/>
      <c r="E227" s="2"/>
      <c r="F227" s="2"/>
      <c r="G227" s="33"/>
      <c r="H227" s="2"/>
    </row>
    <row r="228" spans="1:8" ht="12.75" customHeight="1">
      <c r="A228" s="24"/>
      <c r="B228" s="24"/>
      <c r="C228" s="2"/>
      <c r="D228" s="2"/>
      <c r="E228" s="2"/>
      <c r="F228" s="2"/>
      <c r="G228" s="33"/>
      <c r="H228" s="2"/>
    </row>
    <row r="229" spans="1:8" ht="12.75" customHeight="1">
      <c r="A229" s="24"/>
      <c r="B229" s="24"/>
      <c r="C229" s="2"/>
      <c r="D229" s="2"/>
      <c r="E229" s="2"/>
      <c r="F229" s="2"/>
      <c r="G229" s="33"/>
      <c r="H229" s="2"/>
    </row>
    <row r="230" spans="1:8" ht="12.75" customHeight="1">
      <c r="A230" s="24"/>
      <c r="B230" s="24"/>
      <c r="C230" s="2"/>
      <c r="D230" s="2"/>
      <c r="E230" s="2"/>
      <c r="F230" s="2"/>
      <c r="G230" s="33"/>
      <c r="H230" s="2"/>
    </row>
    <row r="231" spans="1:8" ht="12.75" customHeight="1">
      <c r="A231" s="24"/>
      <c r="B231" s="24"/>
      <c r="C231" s="2"/>
      <c r="D231" s="2"/>
      <c r="E231" s="2"/>
      <c r="F231" s="2"/>
      <c r="G231" s="33"/>
      <c r="H231" s="2"/>
    </row>
    <row r="232" spans="1:8" ht="12.75" customHeight="1">
      <c r="A232" s="24"/>
      <c r="B232" s="24"/>
      <c r="C232" s="2"/>
      <c r="D232" s="2"/>
      <c r="E232" s="2"/>
      <c r="F232" s="2"/>
      <c r="G232" s="33"/>
      <c r="H232" s="2"/>
    </row>
    <row r="233" spans="1:8" ht="12.75" customHeight="1">
      <c r="A233" s="24"/>
      <c r="B233" s="24"/>
      <c r="C233" s="2"/>
      <c r="D233" s="2"/>
      <c r="E233" s="2"/>
      <c r="F233" s="2"/>
      <c r="G233" s="33"/>
      <c r="H233" s="2"/>
    </row>
    <row r="234" spans="1:8" ht="12.75" customHeight="1">
      <c r="A234" s="24"/>
      <c r="B234" s="24"/>
      <c r="C234" s="2"/>
      <c r="D234" s="2"/>
      <c r="E234" s="2"/>
      <c r="F234" s="2"/>
      <c r="G234" s="33"/>
      <c r="H234" s="2"/>
    </row>
    <row r="235" spans="1:8" ht="12.75" customHeight="1">
      <c r="G235" s="102"/>
    </row>
    <row r="236" spans="1:8" ht="12.75" customHeight="1">
      <c r="G236" s="102"/>
    </row>
    <row r="237" spans="1:8" ht="12.75" customHeight="1">
      <c r="G237" s="102"/>
    </row>
    <row r="238" spans="1:8" ht="12.75" customHeight="1">
      <c r="G238" s="102"/>
    </row>
    <row r="239" spans="1:8" ht="12.75" customHeight="1">
      <c r="G239" s="102"/>
    </row>
    <row r="240" spans="1:8" ht="12.75" customHeight="1">
      <c r="G240" s="102"/>
    </row>
    <row r="241" spans="7:7" ht="12.75" customHeight="1">
      <c r="G241" s="102"/>
    </row>
    <row r="242" spans="7:7" ht="12.75" customHeight="1">
      <c r="G242" s="102"/>
    </row>
    <row r="243" spans="7:7" ht="12.75" customHeight="1">
      <c r="G243" s="102"/>
    </row>
    <row r="244" spans="7:7" ht="12.75" customHeight="1">
      <c r="G244" s="102"/>
    </row>
    <row r="245" spans="7:7" ht="12.75" customHeight="1">
      <c r="G245" s="102"/>
    </row>
    <row r="246" spans="7:7" ht="12.75" customHeight="1">
      <c r="G246" s="102"/>
    </row>
    <row r="247" spans="7:7" ht="12.75" customHeight="1">
      <c r="G247" s="102"/>
    </row>
    <row r="248" spans="7:7" ht="12.75" customHeight="1">
      <c r="G248" s="102"/>
    </row>
    <row r="249" spans="7:7" ht="12.75" customHeight="1">
      <c r="G249" s="102"/>
    </row>
    <row r="250" spans="7:7" ht="12.75" customHeight="1">
      <c r="G250" s="102"/>
    </row>
    <row r="251" spans="7:7" ht="12.75" customHeight="1">
      <c r="G251" s="102"/>
    </row>
    <row r="252" spans="7:7" ht="12.75" customHeight="1">
      <c r="G252" s="102"/>
    </row>
    <row r="253" spans="7:7" ht="12.75" customHeight="1">
      <c r="G253" s="102"/>
    </row>
    <row r="254" spans="7:7" ht="12.75" customHeight="1">
      <c r="G254" s="102"/>
    </row>
    <row r="255" spans="7:7" ht="12.75" customHeight="1">
      <c r="G255" s="102"/>
    </row>
    <row r="256" spans="7:7" ht="12.75" customHeight="1">
      <c r="G256" s="102"/>
    </row>
    <row r="257" spans="7:7" ht="12.75" customHeight="1">
      <c r="G257" s="102"/>
    </row>
    <row r="258" spans="7:7" ht="12.75" customHeight="1">
      <c r="G258" s="102"/>
    </row>
    <row r="259" spans="7:7" ht="12.75" customHeight="1">
      <c r="G259" s="102"/>
    </row>
    <row r="260" spans="7:7" ht="12.75" customHeight="1">
      <c r="G260" s="102"/>
    </row>
    <row r="261" spans="7:7" ht="12.75" customHeight="1">
      <c r="G261" s="102"/>
    </row>
    <row r="262" spans="7:7" ht="12.75" customHeight="1">
      <c r="G262" s="102"/>
    </row>
    <row r="263" spans="7:7" ht="12.75" customHeight="1">
      <c r="G263" s="102"/>
    </row>
    <row r="264" spans="7:7" ht="12.75" customHeight="1">
      <c r="G264" s="102"/>
    </row>
    <row r="265" spans="7:7" ht="12.75" customHeight="1">
      <c r="G265" s="102"/>
    </row>
    <row r="266" spans="7:7" ht="12.75" customHeight="1">
      <c r="G266" s="102"/>
    </row>
    <row r="267" spans="7:7" ht="12.75" customHeight="1">
      <c r="G267" s="102"/>
    </row>
    <row r="268" spans="7:7" ht="12.75" customHeight="1">
      <c r="G268" s="102"/>
    </row>
    <row r="269" spans="7:7" ht="12.75" customHeight="1">
      <c r="G269" s="102"/>
    </row>
    <row r="270" spans="7:7" ht="12.75" customHeight="1">
      <c r="G270" s="102"/>
    </row>
    <row r="271" spans="7:7" ht="12.75" customHeight="1">
      <c r="G271" s="102"/>
    </row>
    <row r="272" spans="7:7" ht="12.75" customHeight="1">
      <c r="G272" s="102"/>
    </row>
    <row r="273" spans="7:7" ht="12.75" customHeight="1">
      <c r="G273" s="102"/>
    </row>
    <row r="274" spans="7:7" ht="12.75" customHeight="1">
      <c r="G274" s="102"/>
    </row>
    <row r="275" spans="7:7" ht="12.75" customHeight="1">
      <c r="G275" s="102"/>
    </row>
    <row r="276" spans="7:7" ht="12.75" customHeight="1">
      <c r="G276" s="102"/>
    </row>
    <row r="277" spans="7:7" ht="12.75" customHeight="1">
      <c r="G277" s="102"/>
    </row>
    <row r="278" spans="7:7" ht="12.75" customHeight="1">
      <c r="G278" s="102"/>
    </row>
    <row r="279" spans="7:7" ht="12.75" customHeight="1">
      <c r="G279" s="102"/>
    </row>
    <row r="280" spans="7:7" ht="12.75" customHeight="1">
      <c r="G280" s="102"/>
    </row>
    <row r="281" spans="7:7" ht="12.75" customHeight="1">
      <c r="G281" s="102"/>
    </row>
    <row r="282" spans="7:7" ht="12.75" customHeight="1">
      <c r="G282" s="102"/>
    </row>
    <row r="283" spans="7:7" ht="12.75" customHeight="1">
      <c r="G283" s="102"/>
    </row>
    <row r="284" spans="7:7" ht="12.75" customHeight="1">
      <c r="G284" s="102"/>
    </row>
    <row r="285" spans="7:7" ht="12.75" customHeight="1">
      <c r="G285" s="102"/>
    </row>
    <row r="286" spans="7:7" ht="12.75" customHeight="1">
      <c r="G286" s="102"/>
    </row>
    <row r="287" spans="7:7" ht="12.75" customHeight="1">
      <c r="G287" s="102"/>
    </row>
    <row r="288" spans="7:7" ht="12.75" customHeight="1">
      <c r="G288" s="102"/>
    </row>
    <row r="289" spans="7:7" ht="12.75" customHeight="1">
      <c r="G289" s="102"/>
    </row>
    <row r="290" spans="7:7" ht="12.75" customHeight="1">
      <c r="G290" s="102"/>
    </row>
    <row r="291" spans="7:7" ht="12.75" customHeight="1">
      <c r="G291" s="102"/>
    </row>
    <row r="292" spans="7:7" ht="12.75" customHeight="1">
      <c r="G292" s="102"/>
    </row>
    <row r="293" spans="7:7" ht="12.75" customHeight="1">
      <c r="G293" s="102"/>
    </row>
    <row r="294" spans="7:7" ht="12.75" customHeight="1">
      <c r="G294" s="102"/>
    </row>
    <row r="295" spans="7:7" ht="12.75" customHeight="1">
      <c r="G295" s="102"/>
    </row>
    <row r="296" spans="7:7" ht="12.75" customHeight="1">
      <c r="G296" s="102"/>
    </row>
    <row r="297" spans="7:7" ht="12.75" customHeight="1">
      <c r="G297" s="102"/>
    </row>
    <row r="298" spans="7:7" ht="12.75" customHeight="1">
      <c r="G298" s="102"/>
    </row>
    <row r="299" spans="7:7" ht="12.75" customHeight="1">
      <c r="G299" s="102"/>
    </row>
    <row r="300" spans="7:7" ht="12.75" customHeight="1">
      <c r="G300" s="102"/>
    </row>
    <row r="301" spans="7:7" ht="12.75" customHeight="1">
      <c r="G301" s="102"/>
    </row>
    <row r="302" spans="7:7" ht="12.75" customHeight="1">
      <c r="G302" s="102"/>
    </row>
    <row r="303" spans="7:7" ht="12.75" customHeight="1">
      <c r="G303" s="102"/>
    </row>
    <row r="304" spans="7:7" ht="12.75" customHeight="1">
      <c r="G304" s="102"/>
    </row>
    <row r="305" spans="7:7" ht="12.75" customHeight="1">
      <c r="G305" s="102"/>
    </row>
    <row r="306" spans="7:7" ht="12.75" customHeight="1">
      <c r="G306" s="102"/>
    </row>
    <row r="307" spans="7:7" ht="12.75" customHeight="1">
      <c r="G307" s="102"/>
    </row>
    <row r="308" spans="7:7" ht="12.75" customHeight="1">
      <c r="G308" s="102"/>
    </row>
    <row r="309" spans="7:7" ht="12.75" customHeight="1">
      <c r="G309" s="102"/>
    </row>
    <row r="310" spans="7:7" ht="12.75" customHeight="1">
      <c r="G310" s="102"/>
    </row>
    <row r="311" spans="7:7" ht="12.75" customHeight="1">
      <c r="G311" s="102"/>
    </row>
    <row r="312" spans="7:7" ht="12.75" customHeight="1">
      <c r="G312" s="102"/>
    </row>
    <row r="313" spans="7:7" ht="12.75" customHeight="1">
      <c r="G313" s="102"/>
    </row>
    <row r="314" spans="7:7" ht="12.75" customHeight="1">
      <c r="G314" s="102"/>
    </row>
    <row r="315" spans="7:7" ht="12.75" customHeight="1">
      <c r="G315" s="102"/>
    </row>
    <row r="316" spans="7:7" ht="12.75" customHeight="1">
      <c r="G316" s="102"/>
    </row>
    <row r="317" spans="7:7" ht="12.75" customHeight="1">
      <c r="G317" s="102"/>
    </row>
    <row r="318" spans="7:7" ht="12.75" customHeight="1">
      <c r="G318" s="102"/>
    </row>
    <row r="319" spans="7:7" ht="12.75" customHeight="1">
      <c r="G319" s="102"/>
    </row>
    <row r="320" spans="7:7" ht="12.75" customHeight="1">
      <c r="G320" s="102"/>
    </row>
    <row r="321" spans="7:7" ht="12.75" customHeight="1">
      <c r="G321" s="102"/>
    </row>
    <row r="322" spans="7:7" ht="12.75" customHeight="1">
      <c r="G322" s="102"/>
    </row>
    <row r="323" spans="7:7" ht="12.75" customHeight="1">
      <c r="G323" s="102"/>
    </row>
    <row r="324" spans="7:7" ht="12.75" customHeight="1">
      <c r="G324" s="102"/>
    </row>
    <row r="325" spans="7:7" ht="12.75" customHeight="1">
      <c r="G325" s="102"/>
    </row>
    <row r="326" spans="7:7" ht="12.75" customHeight="1">
      <c r="G326" s="102"/>
    </row>
    <row r="327" spans="7:7" ht="12.75" customHeight="1">
      <c r="G327" s="102"/>
    </row>
    <row r="328" spans="7:7" ht="12.75" customHeight="1">
      <c r="G328" s="102"/>
    </row>
    <row r="329" spans="7:7" ht="12.75" customHeight="1">
      <c r="G329" s="102"/>
    </row>
    <row r="330" spans="7:7" ht="12.75" customHeight="1">
      <c r="G330" s="102"/>
    </row>
    <row r="331" spans="7:7" ht="12.75" customHeight="1">
      <c r="G331" s="102"/>
    </row>
    <row r="332" spans="7:7" ht="12.75" customHeight="1">
      <c r="G332" s="102"/>
    </row>
    <row r="333" spans="7:7" ht="12.75" customHeight="1">
      <c r="G333" s="102"/>
    </row>
    <row r="334" spans="7:7" ht="12.75" customHeight="1">
      <c r="G334" s="102"/>
    </row>
    <row r="335" spans="7:7" ht="12.75" customHeight="1">
      <c r="G335" s="102"/>
    </row>
    <row r="336" spans="7:7" ht="12.75" customHeight="1">
      <c r="G336" s="102"/>
    </row>
    <row r="337" spans="7:7" ht="12.75" customHeight="1">
      <c r="G337" s="102"/>
    </row>
    <row r="338" spans="7:7" ht="12.75" customHeight="1">
      <c r="G338" s="102"/>
    </row>
    <row r="339" spans="7:7" ht="12.75" customHeight="1">
      <c r="G339" s="102"/>
    </row>
    <row r="340" spans="7:7" ht="12.75" customHeight="1">
      <c r="G340" s="102"/>
    </row>
    <row r="341" spans="7:7" ht="12.75" customHeight="1">
      <c r="G341" s="102"/>
    </row>
    <row r="342" spans="7:7" ht="12.75" customHeight="1">
      <c r="G342" s="102"/>
    </row>
    <row r="343" spans="7:7" ht="12.75" customHeight="1">
      <c r="G343" s="102"/>
    </row>
    <row r="344" spans="7:7" ht="12.75" customHeight="1">
      <c r="G344" s="102"/>
    </row>
    <row r="345" spans="7:7" ht="12.75" customHeight="1">
      <c r="G345" s="102"/>
    </row>
    <row r="346" spans="7:7" ht="12.75" customHeight="1">
      <c r="G346" s="102"/>
    </row>
    <row r="347" spans="7:7" ht="12.75" customHeight="1">
      <c r="G347" s="102"/>
    </row>
    <row r="348" spans="7:7" ht="12.75" customHeight="1">
      <c r="G348" s="102"/>
    </row>
    <row r="349" spans="7:7" ht="12.75" customHeight="1">
      <c r="G349" s="102"/>
    </row>
    <row r="350" spans="7:7" ht="12.75" customHeight="1">
      <c r="G350" s="102"/>
    </row>
    <row r="351" spans="7:7" ht="12.75" customHeight="1">
      <c r="G351" s="102"/>
    </row>
    <row r="352" spans="7:7" ht="12.75" customHeight="1">
      <c r="G352" s="102"/>
    </row>
    <row r="353" spans="7:7" ht="12.75" customHeight="1">
      <c r="G353" s="102"/>
    </row>
    <row r="354" spans="7:7" ht="12.75" customHeight="1">
      <c r="G354" s="102"/>
    </row>
    <row r="355" spans="7:7" ht="12.75" customHeight="1">
      <c r="G355" s="102"/>
    </row>
    <row r="356" spans="7:7" ht="12.75" customHeight="1">
      <c r="G356" s="102"/>
    </row>
    <row r="357" spans="7:7" ht="12.75" customHeight="1">
      <c r="G357" s="102"/>
    </row>
    <row r="358" spans="7:7" ht="12.75" customHeight="1">
      <c r="G358" s="102"/>
    </row>
    <row r="359" spans="7:7" ht="12.75" customHeight="1">
      <c r="G359" s="102"/>
    </row>
    <row r="360" spans="7:7" ht="12.75" customHeight="1">
      <c r="G360" s="102"/>
    </row>
    <row r="361" spans="7:7" ht="12.75" customHeight="1">
      <c r="G361" s="102"/>
    </row>
    <row r="362" spans="7:7" ht="12.75" customHeight="1">
      <c r="G362" s="102"/>
    </row>
    <row r="363" spans="7:7" ht="12.75" customHeight="1">
      <c r="G363" s="102"/>
    </row>
    <row r="364" spans="7:7" ht="12.75" customHeight="1">
      <c r="G364" s="102"/>
    </row>
    <row r="365" spans="7:7" ht="12.75" customHeight="1">
      <c r="G365" s="102"/>
    </row>
    <row r="366" spans="7:7" ht="12.75" customHeight="1">
      <c r="G366" s="102"/>
    </row>
    <row r="367" spans="7:7" ht="12.75" customHeight="1">
      <c r="G367" s="102"/>
    </row>
    <row r="368" spans="7:7" ht="12.75" customHeight="1">
      <c r="G368" s="102"/>
    </row>
    <row r="369" spans="7:7" ht="12.75" customHeight="1">
      <c r="G369" s="102"/>
    </row>
    <row r="370" spans="7:7" ht="12.75" customHeight="1">
      <c r="G370" s="102"/>
    </row>
    <row r="371" spans="7:7" ht="12.75" customHeight="1">
      <c r="G371" s="102"/>
    </row>
    <row r="372" spans="7:7" ht="12.75" customHeight="1">
      <c r="G372" s="102"/>
    </row>
    <row r="373" spans="7:7" ht="12.75" customHeight="1">
      <c r="G373" s="102"/>
    </row>
    <row r="374" spans="7:7" ht="12.75" customHeight="1">
      <c r="G374" s="102"/>
    </row>
    <row r="375" spans="7:7" ht="12.75" customHeight="1">
      <c r="G375" s="102"/>
    </row>
    <row r="376" spans="7:7" ht="12.75" customHeight="1">
      <c r="G376" s="102"/>
    </row>
    <row r="377" spans="7:7" ht="12.75" customHeight="1">
      <c r="G377" s="102"/>
    </row>
    <row r="378" spans="7:7" ht="12.75" customHeight="1">
      <c r="G378" s="102"/>
    </row>
    <row r="379" spans="7:7" ht="12.75" customHeight="1">
      <c r="G379" s="102"/>
    </row>
    <row r="380" spans="7:7" ht="12.75" customHeight="1">
      <c r="G380" s="102"/>
    </row>
    <row r="381" spans="7:7" ht="12.75" customHeight="1">
      <c r="G381" s="102"/>
    </row>
    <row r="382" spans="7:7" ht="12.75" customHeight="1">
      <c r="G382" s="102"/>
    </row>
    <row r="383" spans="7:7" ht="12.75" customHeight="1">
      <c r="G383" s="102"/>
    </row>
    <row r="384" spans="7:7" ht="12.75" customHeight="1">
      <c r="G384" s="102"/>
    </row>
    <row r="385" spans="7:7" ht="12.75" customHeight="1">
      <c r="G385" s="102"/>
    </row>
    <row r="386" spans="7:7" ht="12.75" customHeight="1">
      <c r="G386" s="102"/>
    </row>
    <row r="387" spans="7:7" ht="12.75" customHeight="1">
      <c r="G387" s="102"/>
    </row>
    <row r="388" spans="7:7" ht="12.75" customHeight="1">
      <c r="G388" s="102"/>
    </row>
    <row r="389" spans="7:7" ht="12.75" customHeight="1">
      <c r="G389" s="102"/>
    </row>
    <row r="390" spans="7:7" ht="12.75" customHeight="1">
      <c r="G390" s="102"/>
    </row>
    <row r="391" spans="7:7" ht="12.75" customHeight="1">
      <c r="G391" s="102"/>
    </row>
    <row r="392" spans="7:7" ht="12.75" customHeight="1">
      <c r="G392" s="102"/>
    </row>
    <row r="393" spans="7:7" ht="12.75" customHeight="1">
      <c r="G393" s="102"/>
    </row>
    <row r="394" spans="7:7" ht="12.75" customHeight="1">
      <c r="G394" s="102"/>
    </row>
    <row r="395" spans="7:7" ht="12.75" customHeight="1">
      <c r="G395" s="102"/>
    </row>
    <row r="396" spans="7:7" ht="12.75" customHeight="1">
      <c r="G396" s="102"/>
    </row>
    <row r="397" spans="7:7" ht="12.75" customHeight="1">
      <c r="G397" s="102"/>
    </row>
    <row r="398" spans="7:7" ht="12.75" customHeight="1">
      <c r="G398" s="102"/>
    </row>
    <row r="399" spans="7:7" ht="12.75" customHeight="1">
      <c r="G399" s="102"/>
    </row>
    <row r="400" spans="7:7" ht="12.75" customHeight="1">
      <c r="G400" s="102"/>
    </row>
    <row r="401" spans="7:7" ht="12.75" customHeight="1">
      <c r="G401" s="102"/>
    </row>
    <row r="402" spans="7:7" ht="12.75" customHeight="1">
      <c r="G402" s="102"/>
    </row>
    <row r="403" spans="7:7" ht="12.75" customHeight="1">
      <c r="G403" s="102"/>
    </row>
    <row r="404" spans="7:7" ht="12.75" customHeight="1">
      <c r="G404" s="102"/>
    </row>
    <row r="405" spans="7:7" ht="12.75" customHeight="1">
      <c r="G405" s="102"/>
    </row>
    <row r="406" spans="7:7" ht="12.75" customHeight="1">
      <c r="G406" s="102"/>
    </row>
    <row r="407" spans="7:7" ht="12.75" customHeight="1">
      <c r="G407" s="102"/>
    </row>
    <row r="408" spans="7:7" ht="12.75" customHeight="1">
      <c r="G408" s="102"/>
    </row>
    <row r="409" spans="7:7" ht="12.75" customHeight="1">
      <c r="G409" s="102"/>
    </row>
    <row r="410" spans="7:7" ht="12.75" customHeight="1">
      <c r="G410" s="102"/>
    </row>
    <row r="411" spans="7:7" ht="12.75" customHeight="1">
      <c r="G411" s="102"/>
    </row>
    <row r="412" spans="7:7" ht="12.75" customHeight="1">
      <c r="G412" s="102"/>
    </row>
    <row r="413" spans="7:7" ht="12.75" customHeight="1">
      <c r="G413" s="102"/>
    </row>
    <row r="414" spans="7:7" ht="12.75" customHeight="1">
      <c r="G414" s="102"/>
    </row>
    <row r="415" spans="7:7" ht="12.75" customHeight="1">
      <c r="G415" s="102"/>
    </row>
    <row r="416" spans="7:7" ht="12.75" customHeight="1">
      <c r="G416" s="102"/>
    </row>
    <row r="417" spans="7:7" ht="12.75" customHeight="1">
      <c r="G417" s="102"/>
    </row>
    <row r="418" spans="7:7" ht="12.75" customHeight="1">
      <c r="G418" s="102"/>
    </row>
    <row r="419" spans="7:7" ht="12.75" customHeight="1">
      <c r="G419" s="102"/>
    </row>
    <row r="420" spans="7:7" ht="12.75" customHeight="1">
      <c r="G420" s="102"/>
    </row>
    <row r="421" spans="7:7" ht="12.75" customHeight="1">
      <c r="G421" s="102"/>
    </row>
    <row r="422" spans="7:7" ht="12.75" customHeight="1">
      <c r="G422" s="102"/>
    </row>
    <row r="423" spans="7:7" ht="12.75" customHeight="1">
      <c r="G423" s="102"/>
    </row>
    <row r="424" spans="7:7" ht="12.75" customHeight="1">
      <c r="G424" s="102"/>
    </row>
    <row r="425" spans="7:7" ht="12.75" customHeight="1">
      <c r="G425" s="102"/>
    </row>
    <row r="426" spans="7:7" ht="12.75" customHeight="1">
      <c r="G426" s="102"/>
    </row>
    <row r="427" spans="7:7" ht="12.75" customHeight="1">
      <c r="G427" s="102"/>
    </row>
    <row r="428" spans="7:7" ht="12.75" customHeight="1">
      <c r="G428" s="102"/>
    </row>
    <row r="429" spans="7:7" ht="12.75" customHeight="1">
      <c r="G429" s="102"/>
    </row>
    <row r="430" spans="7:7" ht="12.75" customHeight="1">
      <c r="G430" s="102"/>
    </row>
    <row r="431" spans="7:7" ht="12.75" customHeight="1">
      <c r="G431" s="102"/>
    </row>
    <row r="432" spans="7:7" ht="12.75" customHeight="1">
      <c r="G432" s="102"/>
    </row>
    <row r="433" spans="7:7" ht="12.75" customHeight="1">
      <c r="G433" s="102"/>
    </row>
    <row r="434" spans="7:7" ht="12.75" customHeight="1">
      <c r="G434" s="102"/>
    </row>
    <row r="435" spans="7:7" ht="12.75" customHeight="1">
      <c r="G435" s="102"/>
    </row>
    <row r="436" spans="7:7" ht="12.75" customHeight="1">
      <c r="G436" s="102"/>
    </row>
    <row r="437" spans="7:7" ht="12.75" customHeight="1">
      <c r="G437" s="102"/>
    </row>
    <row r="438" spans="7:7" ht="12.75" customHeight="1">
      <c r="G438" s="102"/>
    </row>
    <row r="439" spans="7:7" ht="12.75" customHeight="1">
      <c r="G439" s="102"/>
    </row>
    <row r="440" spans="7:7" ht="12.75" customHeight="1">
      <c r="G440" s="102"/>
    </row>
    <row r="441" spans="7:7" ht="12.75" customHeight="1">
      <c r="G441" s="102"/>
    </row>
    <row r="442" spans="7:7" ht="12.75" customHeight="1">
      <c r="G442" s="102"/>
    </row>
    <row r="443" spans="7:7" ht="12.75" customHeight="1">
      <c r="G443" s="102"/>
    </row>
    <row r="444" spans="7:7" ht="12.75" customHeight="1">
      <c r="G444" s="102"/>
    </row>
    <row r="445" spans="7:7" ht="12.75" customHeight="1">
      <c r="G445" s="102"/>
    </row>
    <row r="446" spans="7:7" ht="12.75" customHeight="1">
      <c r="G446" s="102"/>
    </row>
    <row r="447" spans="7:7" ht="12.75" customHeight="1">
      <c r="G447" s="102"/>
    </row>
    <row r="448" spans="7:7" ht="12.75" customHeight="1">
      <c r="G448" s="102"/>
    </row>
    <row r="449" spans="7:7" ht="12.75" customHeight="1">
      <c r="G449" s="102"/>
    </row>
    <row r="450" spans="7:7" ht="12.75" customHeight="1">
      <c r="G450" s="102"/>
    </row>
    <row r="451" spans="7:7" ht="12.75" customHeight="1">
      <c r="G451" s="102"/>
    </row>
    <row r="452" spans="7:7" ht="12.75" customHeight="1">
      <c r="G452" s="102"/>
    </row>
    <row r="453" spans="7:7" ht="12.75" customHeight="1">
      <c r="G453" s="102"/>
    </row>
    <row r="454" spans="7:7" ht="12.75" customHeight="1">
      <c r="G454" s="102"/>
    </row>
    <row r="455" spans="7:7" ht="12.75" customHeight="1">
      <c r="G455" s="102"/>
    </row>
    <row r="456" spans="7:7" ht="12.75" customHeight="1">
      <c r="G456" s="102"/>
    </row>
    <row r="457" spans="7:7" ht="12.75" customHeight="1">
      <c r="G457" s="102"/>
    </row>
    <row r="458" spans="7:7" ht="12.75" customHeight="1">
      <c r="G458" s="102"/>
    </row>
    <row r="459" spans="7:7" ht="12.75" customHeight="1">
      <c r="G459" s="102"/>
    </row>
    <row r="460" spans="7:7" ht="12.75" customHeight="1">
      <c r="G460" s="102"/>
    </row>
    <row r="461" spans="7:7" ht="12.75" customHeight="1">
      <c r="G461" s="102"/>
    </row>
    <row r="462" spans="7:7" ht="12.75" customHeight="1">
      <c r="G462" s="102"/>
    </row>
    <row r="463" spans="7:7" ht="12.75" customHeight="1">
      <c r="G463" s="102"/>
    </row>
    <row r="464" spans="7:7" ht="12.75" customHeight="1">
      <c r="G464" s="102"/>
    </row>
    <row r="465" spans="7:7" ht="12.75" customHeight="1">
      <c r="G465" s="102"/>
    </row>
    <row r="466" spans="7:7" ht="12.75" customHeight="1">
      <c r="G466" s="102"/>
    </row>
    <row r="467" spans="7:7" ht="12.75" customHeight="1">
      <c r="G467" s="102"/>
    </row>
    <row r="468" spans="7:7" ht="12.75" customHeight="1">
      <c r="G468" s="102"/>
    </row>
    <row r="469" spans="7:7" ht="12.75" customHeight="1">
      <c r="G469" s="102"/>
    </row>
    <row r="470" spans="7:7" ht="12.75" customHeight="1">
      <c r="G470" s="102"/>
    </row>
    <row r="471" spans="7:7" ht="12.75" customHeight="1">
      <c r="G471" s="102"/>
    </row>
    <row r="472" spans="7:7" ht="12.75" customHeight="1">
      <c r="G472" s="102"/>
    </row>
    <row r="473" spans="7:7" ht="12.75" customHeight="1">
      <c r="G473" s="102"/>
    </row>
    <row r="474" spans="7:7" ht="12.75" customHeight="1">
      <c r="G474" s="102"/>
    </row>
    <row r="475" spans="7:7" ht="12.75" customHeight="1">
      <c r="G475" s="102"/>
    </row>
    <row r="476" spans="7:7" ht="12.75" customHeight="1">
      <c r="G476" s="102"/>
    </row>
    <row r="477" spans="7:7" ht="12.75" customHeight="1">
      <c r="G477" s="102"/>
    </row>
    <row r="478" spans="7:7" ht="12.75" customHeight="1">
      <c r="G478" s="102"/>
    </row>
    <row r="479" spans="7:7" ht="12.75" customHeight="1">
      <c r="G479" s="102"/>
    </row>
    <row r="480" spans="7:7" ht="12.75" customHeight="1">
      <c r="G480" s="102"/>
    </row>
    <row r="481" spans="7:7" ht="12.75" customHeight="1">
      <c r="G481" s="102"/>
    </row>
    <row r="482" spans="7:7" ht="12.75" customHeight="1">
      <c r="G482" s="102"/>
    </row>
    <row r="483" spans="7:7" ht="12.75" customHeight="1">
      <c r="G483" s="102"/>
    </row>
    <row r="484" spans="7:7" ht="12.75" customHeight="1">
      <c r="G484" s="102"/>
    </row>
    <row r="485" spans="7:7" ht="12.75" customHeight="1">
      <c r="G485" s="102"/>
    </row>
    <row r="486" spans="7:7" ht="12.75" customHeight="1">
      <c r="G486" s="102"/>
    </row>
    <row r="487" spans="7:7" ht="12.75" customHeight="1">
      <c r="G487" s="102"/>
    </row>
    <row r="488" spans="7:7" ht="12.75" customHeight="1">
      <c r="G488" s="102"/>
    </row>
    <row r="489" spans="7:7" ht="12.75" customHeight="1">
      <c r="G489" s="102"/>
    </row>
    <row r="490" spans="7:7" ht="12.75" customHeight="1">
      <c r="G490" s="102"/>
    </row>
    <row r="491" spans="7:7" ht="12.75" customHeight="1">
      <c r="G491" s="102"/>
    </row>
    <row r="492" spans="7:7" ht="12.75" customHeight="1">
      <c r="G492" s="102"/>
    </row>
    <row r="493" spans="7:7" ht="12.75" customHeight="1">
      <c r="G493" s="102"/>
    </row>
    <row r="494" spans="7:7" ht="12.75" customHeight="1">
      <c r="G494" s="102"/>
    </row>
    <row r="495" spans="7:7" ht="12.75" customHeight="1">
      <c r="G495" s="102"/>
    </row>
    <row r="496" spans="7:7" ht="12.75" customHeight="1">
      <c r="G496" s="102"/>
    </row>
    <row r="497" spans="7:7" ht="12.75" customHeight="1">
      <c r="G497" s="102"/>
    </row>
    <row r="498" spans="7:7" ht="12.75" customHeight="1">
      <c r="G498" s="102"/>
    </row>
    <row r="499" spans="7:7" ht="12.75" customHeight="1">
      <c r="G499" s="102"/>
    </row>
    <row r="500" spans="7:7" ht="12.75" customHeight="1">
      <c r="G500" s="102"/>
    </row>
    <row r="501" spans="7:7" ht="12.75" customHeight="1">
      <c r="G501" s="102"/>
    </row>
    <row r="502" spans="7:7" ht="12.75" customHeight="1">
      <c r="G502" s="102"/>
    </row>
    <row r="503" spans="7:7" ht="12.75" customHeight="1">
      <c r="G503" s="102"/>
    </row>
    <row r="504" spans="7:7" ht="12.75" customHeight="1">
      <c r="G504" s="102"/>
    </row>
    <row r="505" spans="7:7" ht="12.75" customHeight="1">
      <c r="G505" s="102"/>
    </row>
    <row r="506" spans="7:7" ht="12.75" customHeight="1">
      <c r="G506" s="102"/>
    </row>
    <row r="507" spans="7:7" ht="12.75" customHeight="1">
      <c r="G507" s="102"/>
    </row>
    <row r="508" spans="7:7" ht="12.75" customHeight="1">
      <c r="G508" s="102"/>
    </row>
    <row r="509" spans="7:7" ht="12.75" customHeight="1">
      <c r="G509" s="102"/>
    </row>
    <row r="510" spans="7:7" ht="12.75" customHeight="1">
      <c r="G510" s="102"/>
    </row>
    <row r="511" spans="7:7" ht="12.75" customHeight="1">
      <c r="G511" s="102"/>
    </row>
    <row r="512" spans="7:7" ht="12.75" customHeight="1">
      <c r="G512" s="102"/>
    </row>
    <row r="513" spans="7:7" ht="12.75" customHeight="1">
      <c r="G513" s="102"/>
    </row>
    <row r="514" spans="7:7" ht="12.75" customHeight="1">
      <c r="G514" s="102"/>
    </row>
    <row r="515" spans="7:7" ht="12.75" customHeight="1">
      <c r="G515" s="102"/>
    </row>
    <row r="516" spans="7:7" ht="12.75" customHeight="1">
      <c r="G516" s="102"/>
    </row>
    <row r="517" spans="7:7" ht="12.75" customHeight="1">
      <c r="G517" s="102"/>
    </row>
    <row r="518" spans="7:7" ht="12.75" customHeight="1">
      <c r="G518" s="102"/>
    </row>
    <row r="519" spans="7:7" ht="12.75" customHeight="1">
      <c r="G519" s="102"/>
    </row>
    <row r="520" spans="7:7" ht="12.75" customHeight="1">
      <c r="G520" s="102"/>
    </row>
    <row r="521" spans="7:7" ht="12.75" customHeight="1">
      <c r="G521" s="102"/>
    </row>
    <row r="522" spans="7:7" ht="12.75" customHeight="1">
      <c r="G522" s="102"/>
    </row>
    <row r="523" spans="7:7" ht="12.75" customHeight="1">
      <c r="G523" s="102"/>
    </row>
    <row r="524" spans="7:7" ht="12.75" customHeight="1">
      <c r="G524" s="102"/>
    </row>
    <row r="525" spans="7:7" ht="12.75" customHeight="1">
      <c r="G525" s="102"/>
    </row>
    <row r="526" spans="7:7" ht="12.75" customHeight="1">
      <c r="G526" s="102"/>
    </row>
    <row r="527" spans="7:7" ht="12.75" customHeight="1">
      <c r="G527" s="102"/>
    </row>
    <row r="528" spans="7:7" ht="12.75" customHeight="1">
      <c r="G528" s="102"/>
    </row>
    <row r="529" spans="7:7" ht="12.75" customHeight="1">
      <c r="G529" s="102"/>
    </row>
    <row r="530" spans="7:7" ht="12.75" customHeight="1">
      <c r="G530" s="102"/>
    </row>
    <row r="531" spans="7:7" ht="12.75" customHeight="1">
      <c r="G531" s="102"/>
    </row>
    <row r="532" spans="7:7" ht="12.75" customHeight="1">
      <c r="G532" s="102"/>
    </row>
    <row r="533" spans="7:7" ht="12.75" customHeight="1">
      <c r="G533" s="102"/>
    </row>
    <row r="534" spans="7:7" ht="12.75" customHeight="1">
      <c r="G534" s="102"/>
    </row>
    <row r="535" spans="7:7" ht="12.75" customHeight="1">
      <c r="G535" s="102"/>
    </row>
    <row r="536" spans="7:7" ht="12.75" customHeight="1">
      <c r="G536" s="102"/>
    </row>
    <row r="537" spans="7:7" ht="12.75" customHeight="1">
      <c r="G537" s="102"/>
    </row>
    <row r="538" spans="7:7" ht="12.75" customHeight="1">
      <c r="G538" s="102"/>
    </row>
    <row r="539" spans="7:7" ht="12.75" customHeight="1">
      <c r="G539" s="102"/>
    </row>
    <row r="540" spans="7:7" ht="12.75" customHeight="1">
      <c r="G540" s="102"/>
    </row>
    <row r="541" spans="7:7" ht="12.75" customHeight="1">
      <c r="G541" s="102"/>
    </row>
    <row r="542" spans="7:7" ht="12.75" customHeight="1">
      <c r="G542" s="102"/>
    </row>
    <row r="543" spans="7:7" ht="12.75" customHeight="1">
      <c r="G543" s="102"/>
    </row>
    <row r="544" spans="7:7" ht="12.75" customHeight="1">
      <c r="G544" s="102"/>
    </row>
    <row r="545" spans="7:7" ht="12.75" customHeight="1">
      <c r="G545" s="102"/>
    </row>
    <row r="546" spans="7:7" ht="12.75" customHeight="1">
      <c r="G546" s="102"/>
    </row>
    <row r="547" spans="7:7" ht="12.75" customHeight="1">
      <c r="G547" s="102"/>
    </row>
    <row r="548" spans="7:7" ht="12.75" customHeight="1">
      <c r="G548" s="102"/>
    </row>
    <row r="549" spans="7:7" ht="12.75" customHeight="1">
      <c r="G549" s="102"/>
    </row>
    <row r="550" spans="7:7" ht="12.75" customHeight="1">
      <c r="G550" s="102"/>
    </row>
    <row r="551" spans="7:7" ht="12.75" customHeight="1">
      <c r="G551" s="102"/>
    </row>
    <row r="552" spans="7:7" ht="12.75" customHeight="1">
      <c r="G552" s="102"/>
    </row>
    <row r="553" spans="7:7" ht="12.75" customHeight="1">
      <c r="G553" s="102"/>
    </row>
    <row r="554" spans="7:7" ht="12.75" customHeight="1">
      <c r="G554" s="102"/>
    </row>
    <row r="555" spans="7:7" ht="12.75" customHeight="1">
      <c r="G555" s="102"/>
    </row>
    <row r="556" spans="7:7" ht="12.75" customHeight="1">
      <c r="G556" s="102"/>
    </row>
    <row r="557" spans="7:7" ht="12.75" customHeight="1">
      <c r="G557" s="102"/>
    </row>
    <row r="558" spans="7:7" ht="12.75" customHeight="1">
      <c r="G558" s="102"/>
    </row>
    <row r="559" spans="7:7" ht="12.75" customHeight="1">
      <c r="G559" s="102"/>
    </row>
    <row r="560" spans="7:7" ht="12.75" customHeight="1">
      <c r="G560" s="102"/>
    </row>
    <row r="561" spans="7:7" ht="12.75" customHeight="1">
      <c r="G561" s="102"/>
    </row>
    <row r="562" spans="7:7" ht="12.75" customHeight="1">
      <c r="G562" s="102"/>
    </row>
    <row r="563" spans="7:7" ht="12.75" customHeight="1">
      <c r="G563" s="102"/>
    </row>
    <row r="564" spans="7:7" ht="12.75" customHeight="1">
      <c r="G564" s="102"/>
    </row>
    <row r="565" spans="7:7" ht="12.75" customHeight="1">
      <c r="G565" s="102"/>
    </row>
    <row r="566" spans="7:7" ht="12.75" customHeight="1">
      <c r="G566" s="102"/>
    </row>
    <row r="567" spans="7:7" ht="12.75" customHeight="1">
      <c r="G567" s="102"/>
    </row>
    <row r="568" spans="7:7" ht="12.75" customHeight="1">
      <c r="G568" s="102"/>
    </row>
    <row r="569" spans="7:7" ht="12.75" customHeight="1">
      <c r="G569" s="102"/>
    </row>
    <row r="570" spans="7:7" ht="12.75" customHeight="1">
      <c r="G570" s="102"/>
    </row>
    <row r="571" spans="7:7" ht="12.75" customHeight="1">
      <c r="G571" s="102"/>
    </row>
    <row r="572" spans="7:7" ht="12.75" customHeight="1">
      <c r="G572" s="102"/>
    </row>
    <row r="573" spans="7:7" ht="12.75" customHeight="1">
      <c r="G573" s="102"/>
    </row>
    <row r="574" spans="7:7" ht="12.75" customHeight="1">
      <c r="G574" s="102"/>
    </row>
    <row r="575" spans="7:7" ht="12.75" customHeight="1">
      <c r="G575" s="102"/>
    </row>
    <row r="576" spans="7:7" ht="12.75" customHeight="1">
      <c r="G576" s="102"/>
    </row>
    <row r="577" spans="7:7" ht="12.75" customHeight="1">
      <c r="G577" s="102"/>
    </row>
    <row r="578" spans="7:7" ht="12.75" customHeight="1">
      <c r="G578" s="102"/>
    </row>
    <row r="579" spans="7:7" ht="12.75" customHeight="1">
      <c r="G579" s="102"/>
    </row>
    <row r="580" spans="7:7" ht="12.75" customHeight="1">
      <c r="G580" s="102"/>
    </row>
    <row r="581" spans="7:7" ht="12.75" customHeight="1">
      <c r="G581" s="102"/>
    </row>
    <row r="582" spans="7:7" ht="12.75" customHeight="1">
      <c r="G582" s="102"/>
    </row>
    <row r="583" spans="7:7" ht="12.75" customHeight="1">
      <c r="G583" s="102"/>
    </row>
    <row r="584" spans="7:7" ht="12.75" customHeight="1">
      <c r="G584" s="102"/>
    </row>
    <row r="585" spans="7:7" ht="12.75" customHeight="1">
      <c r="G585" s="102"/>
    </row>
    <row r="586" spans="7:7" ht="12.75" customHeight="1">
      <c r="G586" s="102"/>
    </row>
    <row r="587" spans="7:7" ht="12.75" customHeight="1">
      <c r="G587" s="102"/>
    </row>
    <row r="588" spans="7:7" ht="12.75" customHeight="1">
      <c r="G588" s="102"/>
    </row>
    <row r="589" spans="7:7" ht="12.75" customHeight="1">
      <c r="G589" s="102"/>
    </row>
    <row r="590" spans="7:7" ht="12.75" customHeight="1">
      <c r="G590" s="102"/>
    </row>
    <row r="591" spans="7:7" ht="12.75" customHeight="1">
      <c r="G591" s="102"/>
    </row>
    <row r="592" spans="7:7" ht="12.75" customHeight="1">
      <c r="G592" s="102"/>
    </row>
    <row r="593" spans="7:7" ht="12.75" customHeight="1">
      <c r="G593" s="102"/>
    </row>
    <row r="594" spans="7:7" ht="12.75" customHeight="1">
      <c r="G594" s="102"/>
    </row>
    <row r="595" spans="7:7" ht="12.75" customHeight="1">
      <c r="G595" s="102"/>
    </row>
    <row r="596" spans="7:7" ht="12.75" customHeight="1">
      <c r="G596" s="102"/>
    </row>
    <row r="597" spans="7:7" ht="12.75" customHeight="1">
      <c r="G597" s="102"/>
    </row>
    <row r="598" spans="7:7" ht="12.75" customHeight="1">
      <c r="G598" s="102"/>
    </row>
    <row r="599" spans="7:7" ht="12.75" customHeight="1">
      <c r="G599" s="102"/>
    </row>
    <row r="600" spans="7:7" ht="12.75" customHeight="1">
      <c r="G600" s="102"/>
    </row>
    <row r="601" spans="7:7" ht="12.75" customHeight="1">
      <c r="G601" s="102"/>
    </row>
    <row r="602" spans="7:7" ht="12.75" customHeight="1">
      <c r="G602" s="102"/>
    </row>
    <row r="603" spans="7:7" ht="12.75" customHeight="1">
      <c r="G603" s="102"/>
    </row>
    <row r="604" spans="7:7" ht="12.75" customHeight="1">
      <c r="G604" s="102"/>
    </row>
    <row r="605" spans="7:7" ht="12.75" customHeight="1">
      <c r="G605" s="102"/>
    </row>
    <row r="606" spans="7:7" ht="12.75" customHeight="1">
      <c r="G606" s="102"/>
    </row>
    <row r="607" spans="7:7" ht="12.75" customHeight="1">
      <c r="G607" s="102"/>
    </row>
    <row r="608" spans="7:7" ht="12.75" customHeight="1">
      <c r="G608" s="102"/>
    </row>
    <row r="609" spans="7:7" ht="12.75" customHeight="1">
      <c r="G609" s="102"/>
    </row>
    <row r="610" spans="7:7" ht="12.75" customHeight="1">
      <c r="G610" s="102"/>
    </row>
    <row r="611" spans="7:7" ht="12.75" customHeight="1">
      <c r="G611" s="102"/>
    </row>
    <row r="612" spans="7:7" ht="12.75" customHeight="1">
      <c r="G612" s="102"/>
    </row>
    <row r="613" spans="7:7" ht="12.75" customHeight="1">
      <c r="G613" s="102"/>
    </row>
    <row r="614" spans="7:7" ht="12.75" customHeight="1">
      <c r="G614" s="102"/>
    </row>
    <row r="615" spans="7:7" ht="12.75" customHeight="1">
      <c r="G615" s="102"/>
    </row>
    <row r="616" spans="7:7" ht="12.75" customHeight="1">
      <c r="G616" s="102"/>
    </row>
    <row r="617" spans="7:7" ht="12.75" customHeight="1">
      <c r="G617" s="102"/>
    </row>
    <row r="618" spans="7:7" ht="12.75" customHeight="1">
      <c r="G618" s="102"/>
    </row>
    <row r="619" spans="7:7" ht="12.75" customHeight="1">
      <c r="G619" s="102"/>
    </row>
    <row r="620" spans="7:7" ht="12.75" customHeight="1">
      <c r="G620" s="102"/>
    </row>
    <row r="621" spans="7:7" ht="12.75" customHeight="1">
      <c r="G621" s="102"/>
    </row>
    <row r="622" spans="7:7" ht="12.75" customHeight="1">
      <c r="G622" s="102"/>
    </row>
    <row r="623" spans="7:7" ht="12.75" customHeight="1">
      <c r="G623" s="102"/>
    </row>
    <row r="624" spans="7:7" ht="12.75" customHeight="1">
      <c r="G624" s="102"/>
    </row>
    <row r="625" spans="7:7" ht="12.75" customHeight="1">
      <c r="G625" s="102"/>
    </row>
    <row r="626" spans="7:7" ht="12.75" customHeight="1">
      <c r="G626" s="102"/>
    </row>
    <row r="627" spans="7:7" ht="12.75" customHeight="1">
      <c r="G627" s="102"/>
    </row>
    <row r="628" spans="7:7" ht="12.75" customHeight="1">
      <c r="G628" s="102"/>
    </row>
    <row r="629" spans="7:7" ht="12.75" customHeight="1">
      <c r="G629" s="102"/>
    </row>
    <row r="630" spans="7:7" ht="12.75" customHeight="1">
      <c r="G630" s="102"/>
    </row>
    <row r="631" spans="7:7" ht="12.75" customHeight="1">
      <c r="G631" s="102"/>
    </row>
    <row r="632" spans="7:7" ht="12.75" customHeight="1">
      <c r="G632" s="102"/>
    </row>
    <row r="633" spans="7:7" ht="12.75" customHeight="1">
      <c r="G633" s="102"/>
    </row>
    <row r="634" spans="7:7" ht="12.75" customHeight="1">
      <c r="G634" s="102"/>
    </row>
    <row r="635" spans="7:7" ht="12.75" customHeight="1">
      <c r="G635" s="102"/>
    </row>
    <row r="636" spans="7:7" ht="12.75" customHeight="1">
      <c r="G636" s="102"/>
    </row>
    <row r="637" spans="7:7" ht="12.75" customHeight="1">
      <c r="G637" s="102"/>
    </row>
    <row r="638" spans="7:7" ht="12.75" customHeight="1">
      <c r="G638" s="102"/>
    </row>
    <row r="639" spans="7:7" ht="12.75" customHeight="1">
      <c r="G639" s="102"/>
    </row>
    <row r="640" spans="7:7" ht="12.75" customHeight="1">
      <c r="G640" s="102"/>
    </row>
    <row r="641" spans="7:7" ht="12.75" customHeight="1">
      <c r="G641" s="102"/>
    </row>
    <row r="642" spans="7:7" ht="12.75" customHeight="1">
      <c r="G642" s="102"/>
    </row>
    <row r="643" spans="7:7" ht="12.75" customHeight="1">
      <c r="G643" s="102"/>
    </row>
    <row r="644" spans="7:7" ht="12.75" customHeight="1">
      <c r="G644" s="102"/>
    </row>
    <row r="645" spans="7:7" ht="12.75" customHeight="1">
      <c r="G645" s="102"/>
    </row>
    <row r="646" spans="7:7" ht="12.75" customHeight="1">
      <c r="G646" s="102"/>
    </row>
    <row r="647" spans="7:7" ht="12.75" customHeight="1">
      <c r="G647" s="102"/>
    </row>
    <row r="648" spans="7:7" ht="12.75" customHeight="1">
      <c r="G648" s="102"/>
    </row>
    <row r="649" spans="7:7" ht="12.75" customHeight="1">
      <c r="G649" s="102"/>
    </row>
    <row r="650" spans="7:7" ht="12.75" customHeight="1">
      <c r="G650" s="102"/>
    </row>
    <row r="651" spans="7:7" ht="12.75" customHeight="1">
      <c r="G651" s="102"/>
    </row>
    <row r="652" spans="7:7" ht="12.75" customHeight="1">
      <c r="G652" s="102"/>
    </row>
    <row r="653" spans="7:7" ht="12.75" customHeight="1">
      <c r="G653" s="102"/>
    </row>
    <row r="654" spans="7:7" ht="12.75" customHeight="1">
      <c r="G654" s="102"/>
    </row>
    <row r="655" spans="7:7" ht="12.75" customHeight="1">
      <c r="G655" s="102"/>
    </row>
    <row r="656" spans="7:7" ht="12.75" customHeight="1">
      <c r="G656" s="102"/>
    </row>
    <row r="657" spans="7:7" ht="12.75" customHeight="1">
      <c r="G657" s="102"/>
    </row>
    <row r="658" spans="7:7" ht="12.75" customHeight="1">
      <c r="G658" s="102"/>
    </row>
    <row r="659" spans="7:7" ht="12.75" customHeight="1">
      <c r="G659" s="102"/>
    </row>
    <row r="660" spans="7:7" ht="12.75" customHeight="1">
      <c r="G660" s="102"/>
    </row>
    <row r="661" spans="7:7" ht="12.75" customHeight="1">
      <c r="G661" s="102"/>
    </row>
    <row r="662" spans="7:7" ht="12.75" customHeight="1">
      <c r="G662" s="102"/>
    </row>
    <row r="663" spans="7:7" ht="12.75" customHeight="1">
      <c r="G663" s="102"/>
    </row>
    <row r="664" spans="7:7" ht="12.75" customHeight="1">
      <c r="G664" s="102"/>
    </row>
    <row r="665" spans="7:7" ht="12.75" customHeight="1">
      <c r="G665" s="102"/>
    </row>
    <row r="666" spans="7:7" ht="12.75" customHeight="1">
      <c r="G666" s="102"/>
    </row>
    <row r="667" spans="7:7" ht="12.75" customHeight="1">
      <c r="G667" s="102"/>
    </row>
    <row r="668" spans="7:7" ht="12.75" customHeight="1">
      <c r="G668" s="102"/>
    </row>
    <row r="669" spans="7:7" ht="12.75" customHeight="1">
      <c r="G669" s="102"/>
    </row>
    <row r="670" spans="7:7" ht="12.75" customHeight="1">
      <c r="G670" s="102"/>
    </row>
    <row r="671" spans="7:7" ht="12.75" customHeight="1">
      <c r="G671" s="102"/>
    </row>
    <row r="672" spans="7:7" ht="12.75" customHeight="1">
      <c r="G672" s="102"/>
    </row>
    <row r="673" spans="7:7" ht="12.75" customHeight="1">
      <c r="G673" s="102"/>
    </row>
    <row r="674" spans="7:7" ht="12.75" customHeight="1">
      <c r="G674" s="102"/>
    </row>
    <row r="675" spans="7:7" ht="12.75" customHeight="1">
      <c r="G675" s="102"/>
    </row>
    <row r="676" spans="7:7" ht="12.75" customHeight="1">
      <c r="G676" s="102"/>
    </row>
    <row r="677" spans="7:7" ht="12.75" customHeight="1">
      <c r="G677" s="102"/>
    </row>
    <row r="678" spans="7:7" ht="12.75" customHeight="1">
      <c r="G678" s="102"/>
    </row>
    <row r="679" spans="7:7" ht="12.75" customHeight="1">
      <c r="G679" s="102"/>
    </row>
    <row r="680" spans="7:7" ht="12.75" customHeight="1">
      <c r="G680" s="102"/>
    </row>
    <row r="681" spans="7:7" ht="12.75" customHeight="1">
      <c r="G681" s="102"/>
    </row>
    <row r="682" spans="7:7" ht="12.75" customHeight="1">
      <c r="G682" s="102"/>
    </row>
    <row r="683" spans="7:7" ht="12.75" customHeight="1">
      <c r="G683" s="102"/>
    </row>
    <row r="684" spans="7:7" ht="12.75" customHeight="1">
      <c r="G684" s="102"/>
    </row>
    <row r="685" spans="7:7" ht="12.75" customHeight="1">
      <c r="G685" s="102"/>
    </row>
    <row r="686" spans="7:7" ht="12.75" customHeight="1">
      <c r="G686" s="102"/>
    </row>
    <row r="687" spans="7:7" ht="12.75" customHeight="1">
      <c r="G687" s="102"/>
    </row>
    <row r="688" spans="7:7" ht="12.75" customHeight="1">
      <c r="G688" s="102"/>
    </row>
    <row r="689" spans="7:7" ht="12.75" customHeight="1">
      <c r="G689" s="102"/>
    </row>
    <row r="690" spans="7:7" ht="12.75" customHeight="1">
      <c r="G690" s="102"/>
    </row>
    <row r="691" spans="7:7" ht="12.75" customHeight="1">
      <c r="G691" s="102"/>
    </row>
    <row r="692" spans="7:7" ht="12.75" customHeight="1">
      <c r="G692" s="102"/>
    </row>
    <row r="693" spans="7:7" ht="12.75" customHeight="1">
      <c r="G693" s="102"/>
    </row>
    <row r="694" spans="7:7" ht="12.75" customHeight="1">
      <c r="G694" s="102"/>
    </row>
    <row r="695" spans="7:7" ht="12.75" customHeight="1">
      <c r="G695" s="102"/>
    </row>
    <row r="696" spans="7:7" ht="12.75" customHeight="1">
      <c r="G696" s="102"/>
    </row>
    <row r="697" spans="7:7" ht="12.75" customHeight="1">
      <c r="G697" s="102"/>
    </row>
    <row r="698" spans="7:7" ht="12.75" customHeight="1">
      <c r="G698" s="102"/>
    </row>
    <row r="699" spans="7:7" ht="12.75" customHeight="1">
      <c r="G699" s="102"/>
    </row>
    <row r="700" spans="7:7" ht="12.75" customHeight="1">
      <c r="G700" s="102"/>
    </row>
    <row r="701" spans="7:7" ht="12.75" customHeight="1">
      <c r="G701" s="102"/>
    </row>
    <row r="702" spans="7:7" ht="12.75" customHeight="1">
      <c r="G702" s="102"/>
    </row>
    <row r="703" spans="7:7" ht="12.75" customHeight="1">
      <c r="G703" s="102"/>
    </row>
    <row r="704" spans="7:7" ht="12.75" customHeight="1">
      <c r="G704" s="102"/>
    </row>
    <row r="705" spans="7:7" ht="12.75" customHeight="1">
      <c r="G705" s="102"/>
    </row>
    <row r="706" spans="7:7" ht="12.75" customHeight="1">
      <c r="G706" s="102"/>
    </row>
    <row r="707" spans="7:7" ht="12.75" customHeight="1">
      <c r="G707" s="102"/>
    </row>
    <row r="708" spans="7:7" ht="12.75" customHeight="1">
      <c r="G708" s="102"/>
    </row>
    <row r="709" spans="7:7" ht="12.75" customHeight="1">
      <c r="G709" s="102"/>
    </row>
    <row r="710" spans="7:7" ht="12.75" customHeight="1">
      <c r="G710" s="102"/>
    </row>
    <row r="711" spans="7:7" ht="12.75" customHeight="1">
      <c r="G711" s="102"/>
    </row>
    <row r="712" spans="7:7" ht="12.75" customHeight="1">
      <c r="G712" s="102"/>
    </row>
    <row r="713" spans="7:7" ht="12.75" customHeight="1">
      <c r="G713" s="102"/>
    </row>
    <row r="714" spans="7:7" ht="12.75" customHeight="1">
      <c r="G714" s="102"/>
    </row>
    <row r="715" spans="7:7" ht="12.75" customHeight="1">
      <c r="G715" s="102"/>
    </row>
    <row r="716" spans="7:7" ht="12.75" customHeight="1">
      <c r="G716" s="102"/>
    </row>
    <row r="717" spans="7:7" ht="12.75" customHeight="1">
      <c r="G717" s="102"/>
    </row>
    <row r="718" spans="7:7" ht="12.75" customHeight="1">
      <c r="G718" s="102"/>
    </row>
    <row r="719" spans="7:7" ht="12.75" customHeight="1">
      <c r="G719" s="102"/>
    </row>
    <row r="720" spans="7:7" ht="12.75" customHeight="1">
      <c r="G720" s="102"/>
    </row>
    <row r="721" spans="7:7" ht="12.75" customHeight="1">
      <c r="G721" s="102"/>
    </row>
    <row r="722" spans="7:7" ht="12.75" customHeight="1">
      <c r="G722" s="102"/>
    </row>
    <row r="723" spans="7:7" ht="12.75" customHeight="1">
      <c r="G723" s="102"/>
    </row>
    <row r="724" spans="7:7" ht="12.75" customHeight="1">
      <c r="G724" s="102"/>
    </row>
    <row r="725" spans="7:7" ht="12.75" customHeight="1">
      <c r="G725" s="102"/>
    </row>
    <row r="726" spans="7:7" ht="12.75" customHeight="1">
      <c r="G726" s="102"/>
    </row>
    <row r="727" spans="7:7" ht="12.75" customHeight="1">
      <c r="G727" s="102"/>
    </row>
    <row r="728" spans="7:7" ht="12.75" customHeight="1">
      <c r="G728" s="102"/>
    </row>
    <row r="729" spans="7:7" ht="12.75" customHeight="1">
      <c r="G729" s="102"/>
    </row>
    <row r="730" spans="7:7" ht="12.75" customHeight="1">
      <c r="G730" s="102"/>
    </row>
    <row r="731" spans="7:7" ht="12.75" customHeight="1">
      <c r="G731" s="102"/>
    </row>
    <row r="732" spans="7:7" ht="12.75" customHeight="1">
      <c r="G732" s="102"/>
    </row>
    <row r="733" spans="7:7" ht="12.75" customHeight="1">
      <c r="G733" s="102"/>
    </row>
    <row r="734" spans="7:7" ht="12.75" customHeight="1">
      <c r="G734" s="102"/>
    </row>
    <row r="735" spans="7:7" ht="12.75" customHeight="1">
      <c r="G735" s="102"/>
    </row>
    <row r="736" spans="7:7" ht="12.75" customHeight="1">
      <c r="G736" s="102"/>
    </row>
    <row r="737" spans="7:7" ht="12.75" customHeight="1">
      <c r="G737" s="102"/>
    </row>
    <row r="738" spans="7:7" ht="12.75" customHeight="1">
      <c r="G738" s="102"/>
    </row>
    <row r="739" spans="7:7" ht="12.75" customHeight="1">
      <c r="G739" s="102"/>
    </row>
    <row r="740" spans="7:7" ht="12.75" customHeight="1">
      <c r="G740" s="102"/>
    </row>
    <row r="741" spans="7:7" ht="12.75" customHeight="1">
      <c r="G741" s="102"/>
    </row>
    <row r="742" spans="7:7" ht="12.75" customHeight="1">
      <c r="G742" s="102"/>
    </row>
    <row r="743" spans="7:7" ht="12.75" customHeight="1">
      <c r="G743" s="102"/>
    </row>
    <row r="744" spans="7:7" ht="12.75" customHeight="1">
      <c r="G744" s="102"/>
    </row>
    <row r="745" spans="7:7" ht="12.75" customHeight="1">
      <c r="G745" s="102"/>
    </row>
    <row r="746" spans="7:7" ht="12.75" customHeight="1">
      <c r="G746" s="102"/>
    </row>
    <row r="747" spans="7:7" ht="12.75" customHeight="1">
      <c r="G747" s="102"/>
    </row>
    <row r="748" spans="7:7" ht="12.75" customHeight="1">
      <c r="G748" s="102"/>
    </row>
    <row r="749" spans="7:7" ht="12.75" customHeight="1">
      <c r="G749" s="102"/>
    </row>
    <row r="750" spans="7:7" ht="12.75" customHeight="1">
      <c r="G750" s="102"/>
    </row>
    <row r="751" spans="7:7" ht="12.75" customHeight="1">
      <c r="G751" s="102"/>
    </row>
    <row r="752" spans="7:7" ht="12.75" customHeight="1">
      <c r="G752" s="102"/>
    </row>
    <row r="753" spans="7:7" ht="12.75" customHeight="1">
      <c r="G753" s="102"/>
    </row>
    <row r="754" spans="7:7" ht="12.75" customHeight="1">
      <c r="G754" s="102"/>
    </row>
    <row r="755" spans="7:7" ht="12.75" customHeight="1">
      <c r="G755" s="102"/>
    </row>
    <row r="756" spans="7:7" ht="12.75" customHeight="1">
      <c r="G756" s="102"/>
    </row>
    <row r="757" spans="7:7" ht="12.75" customHeight="1">
      <c r="G757" s="102"/>
    </row>
    <row r="758" spans="7:7" ht="12.75" customHeight="1">
      <c r="G758" s="102"/>
    </row>
    <row r="759" spans="7:7" ht="12.75" customHeight="1">
      <c r="G759" s="102"/>
    </row>
    <row r="760" spans="7:7" ht="12.75" customHeight="1">
      <c r="G760" s="102"/>
    </row>
    <row r="761" spans="7:7" ht="12.75" customHeight="1">
      <c r="G761" s="102"/>
    </row>
    <row r="762" spans="7:7" ht="12.75" customHeight="1">
      <c r="G762" s="102"/>
    </row>
    <row r="763" spans="7:7" ht="12.75" customHeight="1">
      <c r="G763" s="102"/>
    </row>
    <row r="764" spans="7:7" ht="12.75" customHeight="1">
      <c r="G764" s="102"/>
    </row>
    <row r="765" spans="7:7" ht="12.75" customHeight="1">
      <c r="G765" s="102"/>
    </row>
    <row r="766" spans="7:7" ht="12.75" customHeight="1">
      <c r="G766" s="102"/>
    </row>
    <row r="767" spans="7:7" ht="12.75" customHeight="1">
      <c r="G767" s="102"/>
    </row>
    <row r="768" spans="7:7" ht="12.75" customHeight="1">
      <c r="G768" s="102"/>
    </row>
    <row r="769" spans="7:7" ht="12.75" customHeight="1">
      <c r="G769" s="102"/>
    </row>
    <row r="770" spans="7:7" ht="12.75" customHeight="1">
      <c r="G770" s="102"/>
    </row>
    <row r="771" spans="7:7" ht="12.75" customHeight="1">
      <c r="G771" s="102"/>
    </row>
    <row r="772" spans="7:7" ht="12.75" customHeight="1">
      <c r="G772" s="102"/>
    </row>
    <row r="773" spans="7:7" ht="12.75" customHeight="1">
      <c r="G773" s="102"/>
    </row>
    <row r="774" spans="7:7" ht="12.75" customHeight="1">
      <c r="G774" s="102"/>
    </row>
    <row r="775" spans="7:7" ht="12.75" customHeight="1">
      <c r="G775" s="102"/>
    </row>
    <row r="776" spans="7:7" ht="12.75" customHeight="1">
      <c r="G776" s="102"/>
    </row>
    <row r="777" spans="7:7" ht="12.75" customHeight="1">
      <c r="G777" s="102"/>
    </row>
    <row r="778" spans="7:7" ht="12.75" customHeight="1">
      <c r="G778" s="102"/>
    </row>
    <row r="779" spans="7:7" ht="12.75" customHeight="1">
      <c r="G779" s="102"/>
    </row>
    <row r="780" spans="7:7" ht="12.75" customHeight="1">
      <c r="G780" s="102"/>
    </row>
    <row r="781" spans="7:7" ht="12.75" customHeight="1">
      <c r="G781" s="102"/>
    </row>
    <row r="782" spans="7:7" ht="12.75" customHeight="1">
      <c r="G782" s="102"/>
    </row>
    <row r="783" spans="7:7" ht="12.75" customHeight="1">
      <c r="G783" s="102"/>
    </row>
    <row r="784" spans="7:7" ht="12.75" customHeight="1">
      <c r="G784" s="102"/>
    </row>
    <row r="785" spans="7:7" ht="12.75" customHeight="1">
      <c r="G785" s="102"/>
    </row>
    <row r="786" spans="7:7" ht="12.75" customHeight="1">
      <c r="G786" s="102"/>
    </row>
    <row r="787" spans="7:7" ht="12.75" customHeight="1">
      <c r="G787" s="102"/>
    </row>
    <row r="788" spans="7:7" ht="12.75" customHeight="1">
      <c r="G788" s="102"/>
    </row>
    <row r="789" spans="7:7" ht="12.75" customHeight="1">
      <c r="G789" s="102"/>
    </row>
    <row r="790" spans="7:7" ht="12.75" customHeight="1">
      <c r="G790" s="102"/>
    </row>
    <row r="791" spans="7:7" ht="12.75" customHeight="1">
      <c r="G791" s="102"/>
    </row>
    <row r="792" spans="7:7" ht="12.75" customHeight="1">
      <c r="G792" s="102"/>
    </row>
    <row r="793" spans="7:7" ht="12.75" customHeight="1">
      <c r="G793" s="102"/>
    </row>
    <row r="794" spans="7:7" ht="12.75" customHeight="1">
      <c r="G794" s="102"/>
    </row>
    <row r="795" spans="7:7" ht="12.75" customHeight="1">
      <c r="G795" s="102"/>
    </row>
    <row r="796" spans="7:7" ht="12.75" customHeight="1">
      <c r="G796" s="102"/>
    </row>
    <row r="797" spans="7:7" ht="12.75" customHeight="1">
      <c r="G797" s="102"/>
    </row>
    <row r="798" spans="7:7" ht="12.75" customHeight="1">
      <c r="G798" s="102"/>
    </row>
    <row r="799" spans="7:7" ht="12.75" customHeight="1">
      <c r="G799" s="102"/>
    </row>
    <row r="800" spans="7:7" ht="12.75" customHeight="1">
      <c r="G800" s="102"/>
    </row>
    <row r="801" spans="7:7" ht="12.75" customHeight="1">
      <c r="G801" s="102"/>
    </row>
    <row r="802" spans="7:7" ht="12.75" customHeight="1">
      <c r="G802" s="102"/>
    </row>
    <row r="803" spans="7:7" ht="12.75" customHeight="1">
      <c r="G803" s="102"/>
    </row>
    <row r="804" spans="7:7" ht="12.75" customHeight="1">
      <c r="G804" s="102"/>
    </row>
    <row r="805" spans="7:7" ht="12.75" customHeight="1">
      <c r="G805" s="102"/>
    </row>
    <row r="806" spans="7:7" ht="12.75" customHeight="1">
      <c r="G806" s="102"/>
    </row>
    <row r="807" spans="7:7" ht="12.75" customHeight="1">
      <c r="G807" s="102"/>
    </row>
    <row r="808" spans="7:7" ht="12.75" customHeight="1">
      <c r="G808" s="102"/>
    </row>
    <row r="809" spans="7:7" ht="12.75" customHeight="1">
      <c r="G809" s="102"/>
    </row>
    <row r="810" spans="7:7" ht="12.75" customHeight="1">
      <c r="G810" s="102"/>
    </row>
    <row r="811" spans="7:7" ht="12.75" customHeight="1">
      <c r="G811" s="102"/>
    </row>
    <row r="812" spans="7:7" ht="12.75" customHeight="1">
      <c r="G812" s="102"/>
    </row>
    <row r="813" spans="7:7" ht="12.75" customHeight="1">
      <c r="G813" s="102"/>
    </row>
    <row r="814" spans="7:7" ht="12.75" customHeight="1">
      <c r="G814" s="102"/>
    </row>
    <row r="815" spans="7:7" ht="12.75" customHeight="1">
      <c r="G815" s="102"/>
    </row>
    <row r="816" spans="7:7" ht="12.75" customHeight="1">
      <c r="G816" s="102"/>
    </row>
    <row r="817" spans="7:7" ht="12.75" customHeight="1">
      <c r="G817" s="102"/>
    </row>
    <row r="818" spans="7:7" ht="12.75" customHeight="1">
      <c r="G818" s="102"/>
    </row>
    <row r="819" spans="7:7" ht="12.75" customHeight="1">
      <c r="G819" s="102"/>
    </row>
    <row r="820" spans="7:7" ht="12.75" customHeight="1">
      <c r="G820" s="102"/>
    </row>
    <row r="821" spans="7:7" ht="12.75" customHeight="1">
      <c r="G821" s="102"/>
    </row>
    <row r="822" spans="7:7" ht="12.75" customHeight="1">
      <c r="G822" s="102"/>
    </row>
    <row r="823" spans="7:7" ht="12.75" customHeight="1">
      <c r="G823" s="102"/>
    </row>
    <row r="824" spans="7:7" ht="12.75" customHeight="1">
      <c r="G824" s="102"/>
    </row>
    <row r="825" spans="7:7" ht="12.75" customHeight="1">
      <c r="G825" s="102"/>
    </row>
    <row r="826" spans="7:7" ht="12.75" customHeight="1">
      <c r="G826" s="102"/>
    </row>
    <row r="827" spans="7:7" ht="12.75" customHeight="1">
      <c r="G827" s="102"/>
    </row>
    <row r="828" spans="7:7" ht="12.75" customHeight="1">
      <c r="G828" s="102"/>
    </row>
    <row r="829" spans="7:7" ht="12.75" customHeight="1">
      <c r="G829" s="102"/>
    </row>
    <row r="830" spans="7:7" ht="12.75" customHeight="1">
      <c r="G830" s="102"/>
    </row>
    <row r="831" spans="7:7" ht="12.75" customHeight="1">
      <c r="G831" s="102"/>
    </row>
    <row r="832" spans="7:7" ht="12.75" customHeight="1">
      <c r="G832" s="102"/>
    </row>
    <row r="833" spans="7:7" ht="12.75" customHeight="1">
      <c r="G833" s="102"/>
    </row>
    <row r="834" spans="7:7" ht="12.75" customHeight="1">
      <c r="G834" s="102"/>
    </row>
    <row r="835" spans="7:7" ht="12.75" customHeight="1">
      <c r="G835" s="102"/>
    </row>
    <row r="836" spans="7:7" ht="12.75" customHeight="1">
      <c r="G836" s="102"/>
    </row>
    <row r="837" spans="7:7" ht="12.75" customHeight="1">
      <c r="G837" s="102"/>
    </row>
    <row r="838" spans="7:7" ht="12.75" customHeight="1">
      <c r="G838" s="102"/>
    </row>
    <row r="839" spans="7:7" ht="12.75" customHeight="1">
      <c r="G839" s="102"/>
    </row>
    <row r="840" spans="7:7" ht="12.75" customHeight="1">
      <c r="G840" s="102"/>
    </row>
    <row r="841" spans="7:7" ht="12.75" customHeight="1">
      <c r="G841" s="102"/>
    </row>
    <row r="842" spans="7:7" ht="12.75" customHeight="1">
      <c r="G842" s="102"/>
    </row>
    <row r="843" spans="7:7" ht="12.75" customHeight="1">
      <c r="G843" s="102"/>
    </row>
    <row r="844" spans="7:7" ht="12.75" customHeight="1">
      <c r="G844" s="102"/>
    </row>
    <row r="845" spans="7:7" ht="12.75" customHeight="1">
      <c r="G845" s="102"/>
    </row>
    <row r="846" spans="7:7" ht="12.75" customHeight="1">
      <c r="G846" s="102"/>
    </row>
    <row r="847" spans="7:7" ht="12.75" customHeight="1">
      <c r="G847" s="102"/>
    </row>
    <row r="848" spans="7:7" ht="12.75" customHeight="1">
      <c r="G848" s="102"/>
    </row>
    <row r="849" spans="7:7" ht="12.75" customHeight="1">
      <c r="G849" s="102"/>
    </row>
    <row r="850" spans="7:7" ht="12.75" customHeight="1">
      <c r="G850" s="102"/>
    </row>
    <row r="851" spans="7:7" ht="12.75" customHeight="1">
      <c r="G851" s="102"/>
    </row>
    <row r="852" spans="7:7" ht="12.75" customHeight="1">
      <c r="G852" s="102"/>
    </row>
    <row r="853" spans="7:7" ht="12.75" customHeight="1">
      <c r="G853" s="102"/>
    </row>
    <row r="854" spans="7:7" ht="12.75" customHeight="1">
      <c r="G854" s="102"/>
    </row>
    <row r="855" spans="7:7" ht="12.75" customHeight="1">
      <c r="G855" s="102"/>
    </row>
    <row r="856" spans="7:7" ht="12.75" customHeight="1">
      <c r="G856" s="102"/>
    </row>
    <row r="857" spans="7:7" ht="12.75" customHeight="1">
      <c r="G857" s="102"/>
    </row>
    <row r="858" spans="7:7" ht="12.75" customHeight="1">
      <c r="G858" s="102"/>
    </row>
    <row r="859" spans="7:7" ht="12.75" customHeight="1">
      <c r="G859" s="102"/>
    </row>
    <row r="860" spans="7:7" ht="12.75" customHeight="1">
      <c r="G860" s="102"/>
    </row>
    <row r="861" spans="7:7" ht="12.75" customHeight="1">
      <c r="G861" s="102"/>
    </row>
    <row r="862" spans="7:7" ht="12.75" customHeight="1">
      <c r="G862" s="102"/>
    </row>
    <row r="863" spans="7:7" ht="12.75" customHeight="1">
      <c r="G863" s="102"/>
    </row>
    <row r="864" spans="7:7" ht="12.75" customHeight="1">
      <c r="G864" s="102"/>
    </row>
    <row r="865" spans="7:7" ht="12.75" customHeight="1">
      <c r="G865" s="102"/>
    </row>
    <row r="866" spans="7:7" ht="12.75" customHeight="1">
      <c r="G866" s="102"/>
    </row>
    <row r="867" spans="7:7" ht="12.75" customHeight="1">
      <c r="G867" s="102"/>
    </row>
    <row r="868" spans="7:7" ht="12.75" customHeight="1">
      <c r="G868" s="102"/>
    </row>
    <row r="869" spans="7:7" ht="12.75" customHeight="1">
      <c r="G869" s="102"/>
    </row>
    <row r="870" spans="7:7" ht="12.75" customHeight="1">
      <c r="G870" s="102"/>
    </row>
    <row r="871" spans="7:7" ht="12.75" customHeight="1">
      <c r="G871" s="102"/>
    </row>
    <row r="872" spans="7:7" ht="12.75" customHeight="1">
      <c r="G872" s="102"/>
    </row>
    <row r="873" spans="7:7" ht="12.75" customHeight="1">
      <c r="G873" s="102"/>
    </row>
    <row r="874" spans="7:7" ht="12.75" customHeight="1">
      <c r="G874" s="102"/>
    </row>
    <row r="875" spans="7:7" ht="12.75" customHeight="1">
      <c r="G875" s="102"/>
    </row>
    <row r="876" spans="7:7" ht="12.75" customHeight="1">
      <c r="G876" s="102"/>
    </row>
    <row r="877" spans="7:7" ht="12.75" customHeight="1">
      <c r="G877" s="102"/>
    </row>
    <row r="878" spans="7:7" ht="12.75" customHeight="1">
      <c r="G878" s="102"/>
    </row>
    <row r="879" spans="7:7" ht="12.75" customHeight="1">
      <c r="G879" s="102"/>
    </row>
    <row r="880" spans="7:7" ht="12.75" customHeight="1">
      <c r="G880" s="102"/>
    </row>
    <row r="881" spans="7:7" ht="12.75" customHeight="1">
      <c r="G881" s="102"/>
    </row>
    <row r="882" spans="7:7" ht="12.75" customHeight="1">
      <c r="G882" s="102"/>
    </row>
    <row r="883" spans="7:7" ht="12.75" customHeight="1">
      <c r="G883" s="102"/>
    </row>
    <row r="884" spans="7:7" ht="12.75" customHeight="1">
      <c r="G884" s="102"/>
    </row>
    <row r="885" spans="7:7" ht="12.75" customHeight="1">
      <c r="G885" s="102"/>
    </row>
    <row r="886" spans="7:7" ht="12.75" customHeight="1">
      <c r="G886" s="102"/>
    </row>
    <row r="887" spans="7:7" ht="12.75" customHeight="1">
      <c r="G887" s="102"/>
    </row>
    <row r="888" spans="7:7" ht="12.75" customHeight="1">
      <c r="G888" s="102"/>
    </row>
    <row r="889" spans="7:7" ht="12.75" customHeight="1">
      <c r="G889" s="102"/>
    </row>
    <row r="890" spans="7:7" ht="12.75" customHeight="1">
      <c r="G890" s="102"/>
    </row>
    <row r="891" spans="7:7" ht="12.75" customHeight="1">
      <c r="G891" s="102"/>
    </row>
    <row r="892" spans="7:7" ht="12.75" customHeight="1">
      <c r="G892" s="102"/>
    </row>
    <row r="893" spans="7:7" ht="12.75" customHeight="1">
      <c r="G893" s="102"/>
    </row>
    <row r="894" spans="7:7" ht="12.75" customHeight="1">
      <c r="G894" s="102"/>
    </row>
    <row r="895" spans="7:7" ht="12.75" customHeight="1">
      <c r="G895" s="102"/>
    </row>
    <row r="896" spans="7:7" ht="12.75" customHeight="1">
      <c r="G896" s="102"/>
    </row>
    <row r="897" spans="7:7" ht="12.75" customHeight="1">
      <c r="G897" s="102"/>
    </row>
    <row r="898" spans="7:7" ht="12.75" customHeight="1">
      <c r="G898" s="102"/>
    </row>
    <row r="899" spans="7:7" ht="12.75" customHeight="1">
      <c r="G899" s="102"/>
    </row>
    <row r="900" spans="7:7" ht="12.75" customHeight="1">
      <c r="G900" s="102"/>
    </row>
    <row r="901" spans="7:7" ht="12.75" customHeight="1">
      <c r="G901" s="102"/>
    </row>
    <row r="902" spans="7:7" ht="12.75" customHeight="1">
      <c r="G902" s="102"/>
    </row>
    <row r="903" spans="7:7" ht="12.75" customHeight="1">
      <c r="G903" s="102"/>
    </row>
    <row r="904" spans="7:7" ht="12.75" customHeight="1">
      <c r="G904" s="102"/>
    </row>
    <row r="905" spans="7:7" ht="12.75" customHeight="1">
      <c r="G905" s="102"/>
    </row>
    <row r="906" spans="7:7" ht="12.75" customHeight="1">
      <c r="G906" s="102"/>
    </row>
    <row r="907" spans="7:7" ht="12.75" customHeight="1">
      <c r="G907" s="102"/>
    </row>
    <row r="908" spans="7:7" ht="12.75" customHeight="1">
      <c r="G908" s="102"/>
    </row>
    <row r="909" spans="7:7" ht="12.75" customHeight="1">
      <c r="G909" s="102"/>
    </row>
    <row r="910" spans="7:7" ht="12.75" customHeight="1">
      <c r="G910" s="102"/>
    </row>
    <row r="911" spans="7:7" ht="12.75" customHeight="1">
      <c r="G911" s="102"/>
    </row>
    <row r="912" spans="7:7" ht="12.75" customHeight="1">
      <c r="G912" s="102"/>
    </row>
    <row r="913" spans="7:7" ht="12.75" customHeight="1">
      <c r="G913" s="102"/>
    </row>
    <row r="914" spans="7:7" ht="12.75" customHeight="1">
      <c r="G914" s="102"/>
    </row>
    <row r="915" spans="7:7" ht="12.75" customHeight="1">
      <c r="G915" s="102"/>
    </row>
    <row r="916" spans="7:7" ht="12.75" customHeight="1">
      <c r="G916" s="102"/>
    </row>
    <row r="917" spans="7:7" ht="12.75" customHeight="1">
      <c r="G917" s="102"/>
    </row>
    <row r="918" spans="7:7" ht="12.75" customHeight="1">
      <c r="G918" s="102"/>
    </row>
    <row r="919" spans="7:7" ht="12.75" customHeight="1">
      <c r="G919" s="102"/>
    </row>
    <row r="920" spans="7:7" ht="12.75" customHeight="1">
      <c r="G920" s="102"/>
    </row>
    <row r="921" spans="7:7" ht="12.75" customHeight="1">
      <c r="G921" s="102"/>
    </row>
    <row r="922" spans="7:7" ht="12.75" customHeight="1">
      <c r="G922" s="102"/>
    </row>
    <row r="923" spans="7:7" ht="12.75" customHeight="1">
      <c r="G923" s="102"/>
    </row>
    <row r="924" spans="7:7" ht="12.75" customHeight="1">
      <c r="G924" s="102"/>
    </row>
    <row r="925" spans="7:7" ht="12.75" customHeight="1">
      <c r="G925" s="102"/>
    </row>
    <row r="926" spans="7:7" ht="12.75" customHeight="1">
      <c r="G926" s="102"/>
    </row>
    <row r="927" spans="7:7" ht="12.75" customHeight="1">
      <c r="G927" s="102"/>
    </row>
    <row r="928" spans="7:7" ht="12.75" customHeight="1">
      <c r="G928" s="102"/>
    </row>
    <row r="929" spans="7:7" ht="12.75" customHeight="1">
      <c r="G929" s="102"/>
    </row>
    <row r="930" spans="7:7" ht="12.75" customHeight="1">
      <c r="G930" s="102"/>
    </row>
    <row r="931" spans="7:7" ht="12.75" customHeight="1">
      <c r="G931" s="102"/>
    </row>
    <row r="932" spans="7:7" ht="12.75" customHeight="1">
      <c r="G932" s="102"/>
    </row>
    <row r="933" spans="7:7" ht="12.75" customHeight="1">
      <c r="G933" s="102"/>
    </row>
    <row r="934" spans="7:7" ht="12.75" customHeight="1">
      <c r="G934" s="102"/>
    </row>
    <row r="935" spans="7:7" ht="12.75" customHeight="1">
      <c r="G935" s="102"/>
    </row>
    <row r="936" spans="7:7" ht="12.75" customHeight="1">
      <c r="G936" s="102"/>
    </row>
    <row r="937" spans="7:7" ht="12.75" customHeight="1">
      <c r="G937" s="102"/>
    </row>
    <row r="938" spans="7:7" ht="12.75" customHeight="1">
      <c r="G938" s="102"/>
    </row>
    <row r="939" spans="7:7" ht="12.75" customHeight="1">
      <c r="G939" s="102"/>
    </row>
    <row r="940" spans="7:7" ht="12.75" customHeight="1">
      <c r="G940" s="102"/>
    </row>
    <row r="941" spans="7:7" ht="12.75" customHeight="1">
      <c r="G941" s="102"/>
    </row>
    <row r="942" spans="7:7" ht="12.75" customHeight="1">
      <c r="G942" s="102"/>
    </row>
    <row r="943" spans="7:7" ht="12.75" customHeight="1">
      <c r="G943" s="102"/>
    </row>
    <row r="944" spans="7:7" ht="12.75" customHeight="1">
      <c r="G944" s="102"/>
    </row>
    <row r="945" spans="7:7" ht="12.75" customHeight="1">
      <c r="G945" s="102"/>
    </row>
    <row r="946" spans="7:7" ht="12.75" customHeight="1">
      <c r="G946" s="102"/>
    </row>
    <row r="947" spans="7:7" ht="12.75" customHeight="1">
      <c r="G947" s="102"/>
    </row>
    <row r="948" spans="7:7" ht="12.75" customHeight="1">
      <c r="G948" s="102"/>
    </row>
    <row r="949" spans="7:7" ht="12.75" customHeight="1">
      <c r="G949" s="102"/>
    </row>
    <row r="950" spans="7:7" ht="12.75" customHeight="1">
      <c r="G950" s="102"/>
    </row>
    <row r="951" spans="7:7" ht="12.75" customHeight="1">
      <c r="G951" s="102"/>
    </row>
    <row r="952" spans="7:7" ht="12.75" customHeight="1">
      <c r="G952" s="102"/>
    </row>
    <row r="953" spans="7:7" ht="12.75" customHeight="1">
      <c r="G953" s="102"/>
    </row>
    <row r="954" spans="7:7" ht="12.75" customHeight="1">
      <c r="G954" s="102"/>
    </row>
    <row r="955" spans="7:7" ht="12.75" customHeight="1">
      <c r="G955" s="102"/>
    </row>
    <row r="956" spans="7:7" ht="12.75" customHeight="1">
      <c r="G956" s="102"/>
    </row>
    <row r="957" spans="7:7" ht="12.75" customHeight="1">
      <c r="G957" s="102"/>
    </row>
    <row r="958" spans="7:7" ht="12.75" customHeight="1">
      <c r="G958" s="102"/>
    </row>
    <row r="959" spans="7:7" ht="12.75" customHeight="1">
      <c r="G959" s="102"/>
    </row>
    <row r="960" spans="7:7" ht="12.75" customHeight="1">
      <c r="G960" s="102"/>
    </row>
    <row r="961" spans="7:7" ht="12.75" customHeight="1">
      <c r="G961" s="102"/>
    </row>
    <row r="962" spans="7:7" ht="12.75" customHeight="1">
      <c r="G962" s="102"/>
    </row>
    <row r="963" spans="7:7" ht="12.75" customHeight="1">
      <c r="G963" s="102"/>
    </row>
    <row r="964" spans="7:7" ht="12.75" customHeight="1">
      <c r="G964" s="102"/>
    </row>
    <row r="965" spans="7:7" ht="12.75" customHeight="1">
      <c r="G965" s="102"/>
    </row>
    <row r="966" spans="7:7" ht="12.75" customHeight="1">
      <c r="G966" s="102"/>
    </row>
    <row r="967" spans="7:7" ht="12.75" customHeight="1">
      <c r="G967" s="102"/>
    </row>
    <row r="968" spans="7:7" ht="12.75" customHeight="1">
      <c r="G968" s="102"/>
    </row>
    <row r="969" spans="7:7" ht="12.75" customHeight="1">
      <c r="G969" s="102"/>
    </row>
    <row r="970" spans="7:7" ht="12.75" customHeight="1">
      <c r="G970" s="102"/>
    </row>
    <row r="971" spans="7:7" ht="12.75" customHeight="1">
      <c r="G971" s="102"/>
    </row>
    <row r="972" spans="7:7" ht="12.75" customHeight="1">
      <c r="G972" s="102"/>
    </row>
    <row r="973" spans="7:7" ht="12.75" customHeight="1">
      <c r="G973" s="102"/>
    </row>
    <row r="974" spans="7:7" ht="12.75" customHeight="1">
      <c r="G974" s="102"/>
    </row>
    <row r="975" spans="7:7" ht="12.75" customHeight="1">
      <c r="G975" s="102"/>
    </row>
    <row r="976" spans="7:7" ht="12.75" customHeight="1">
      <c r="G976" s="102"/>
    </row>
    <row r="977" spans="7:7" ht="12.75" customHeight="1">
      <c r="G977" s="102"/>
    </row>
    <row r="978" spans="7:7" ht="12.75" customHeight="1">
      <c r="G978" s="102"/>
    </row>
    <row r="979" spans="7:7" ht="12.75" customHeight="1">
      <c r="G979" s="102"/>
    </row>
    <row r="980" spans="7:7" ht="12.75" customHeight="1">
      <c r="G980" s="102"/>
    </row>
    <row r="981" spans="7:7" ht="12.75" customHeight="1">
      <c r="G981" s="102"/>
    </row>
    <row r="982" spans="7:7" ht="12.75" customHeight="1">
      <c r="G982" s="102"/>
    </row>
    <row r="983" spans="7:7" ht="12.75" customHeight="1">
      <c r="G983" s="102"/>
    </row>
    <row r="984" spans="7:7" ht="12.75" customHeight="1">
      <c r="G984" s="102"/>
    </row>
    <row r="985" spans="7:7" ht="12.75" customHeight="1">
      <c r="G985" s="102"/>
    </row>
    <row r="986" spans="7:7" ht="12.75" customHeight="1">
      <c r="G986" s="102"/>
    </row>
    <row r="987" spans="7:7" ht="12.75" customHeight="1">
      <c r="G987" s="102"/>
    </row>
    <row r="988" spans="7:7" ht="12.75" customHeight="1">
      <c r="G988" s="102"/>
    </row>
    <row r="989" spans="7:7" ht="12.75" customHeight="1">
      <c r="G989" s="102"/>
    </row>
    <row r="990" spans="7:7" ht="12.75" customHeight="1">
      <c r="G990" s="102"/>
    </row>
    <row r="991" spans="7:7" ht="12.75" customHeight="1">
      <c r="G991" s="102"/>
    </row>
    <row r="992" spans="7:7" ht="12.75" customHeight="1">
      <c r="G992" s="102"/>
    </row>
    <row r="993" spans="7:7" ht="12.75" customHeight="1">
      <c r="G993" s="102"/>
    </row>
    <row r="994" spans="7:7" ht="12.75" customHeight="1">
      <c r="G994" s="102"/>
    </row>
    <row r="995" spans="7:7" ht="12.75" customHeight="1">
      <c r="G995" s="102"/>
    </row>
    <row r="996" spans="7:7" ht="12.75" customHeight="1">
      <c r="G996" s="102"/>
    </row>
    <row r="997" spans="7:7" ht="12.75" customHeight="1">
      <c r="G997" s="102"/>
    </row>
    <row r="998" spans="7:7" ht="12.75" customHeight="1">
      <c r="G998" s="102"/>
    </row>
    <row r="999" spans="7:7" ht="12.75" customHeight="1">
      <c r="G999" s="102"/>
    </row>
    <row r="1000" spans="7:7" ht="12.75" customHeight="1">
      <c r="G1000" s="102"/>
    </row>
  </sheetData>
  <autoFilter ref="A10:G151"/>
  <mergeCells count="18">
    <mergeCell ref="A6:C6"/>
    <mergeCell ref="D6:E6"/>
    <mergeCell ref="F6:G6"/>
    <mergeCell ref="A7:C7"/>
    <mergeCell ref="D7:E7"/>
    <mergeCell ref="A1:H3"/>
    <mergeCell ref="A4:C4"/>
    <mergeCell ref="D4:E4"/>
    <mergeCell ref="F4:G4"/>
    <mergeCell ref="A5:C5"/>
    <mergeCell ref="D5:E5"/>
    <mergeCell ref="F5:G5"/>
    <mergeCell ref="D8:E8"/>
    <mergeCell ref="F8:G8"/>
    <mergeCell ref="A9:D9"/>
    <mergeCell ref="E9:G9"/>
    <mergeCell ref="F7:G7"/>
    <mergeCell ref="A8:C8"/>
  </mergeCells>
  <conditionalFormatting sqref="G41:G71">
    <cfRule type="cellIs" dxfId="307" priority="165" operator="between">
      <formula>480</formula>
      <formula>579</formula>
    </cfRule>
  </conditionalFormatting>
  <conditionalFormatting sqref="G41:G71">
    <cfRule type="cellIs" dxfId="306" priority="166" operator="between">
      <formula>580</formula>
      <formula>720</formula>
    </cfRule>
  </conditionalFormatting>
  <conditionalFormatting sqref="G41:G71">
    <cfRule type="cellIs" dxfId="305" priority="167" operator="between">
      <formula>340</formula>
      <formula>425</formula>
    </cfRule>
  </conditionalFormatting>
  <conditionalFormatting sqref="G41:G71">
    <cfRule type="cellIs" dxfId="304" priority="168" operator="between">
      <formula>426</formula>
      <formula>479</formula>
    </cfRule>
  </conditionalFormatting>
  <conditionalFormatting sqref="G11:G21">
    <cfRule type="cellIs" dxfId="303" priority="169" operator="between">
      <formula>490</formula>
      <formula>720</formula>
    </cfRule>
  </conditionalFormatting>
  <conditionalFormatting sqref="G11:G21">
    <cfRule type="cellIs" dxfId="302" priority="170" operator="between">
      <formula>442</formula>
      <formula>489</formula>
    </cfRule>
  </conditionalFormatting>
  <conditionalFormatting sqref="G11:G21">
    <cfRule type="cellIs" dxfId="301" priority="171" operator="between">
      <formula>390</formula>
      <formula>441</formula>
    </cfRule>
  </conditionalFormatting>
  <conditionalFormatting sqref="G11:G21">
    <cfRule type="cellIs" dxfId="300" priority="172" operator="between">
      <formula>304</formula>
      <formula>389</formula>
    </cfRule>
  </conditionalFormatting>
  <conditionalFormatting sqref="G21:G30">
    <cfRule type="cellIs" dxfId="299" priority="173" operator="between">
      <formula>520</formula>
      <formula>720</formula>
    </cfRule>
  </conditionalFormatting>
  <conditionalFormatting sqref="G21:G30">
    <cfRule type="cellIs" dxfId="298" priority="174" operator="between">
      <formula>452</formula>
      <formula>519</formula>
    </cfRule>
  </conditionalFormatting>
  <conditionalFormatting sqref="G21:G30">
    <cfRule type="cellIs" dxfId="297" priority="175" operator="between">
      <formula>400</formula>
      <formula>451</formula>
    </cfRule>
  </conditionalFormatting>
  <conditionalFormatting sqref="G21:G30">
    <cfRule type="cellIs" dxfId="296" priority="176" operator="between">
      <formula>314</formula>
      <formula>399</formula>
    </cfRule>
  </conditionalFormatting>
  <conditionalFormatting sqref="G31:G40">
    <cfRule type="cellIs" dxfId="295" priority="177" operator="between">
      <formula>540</formula>
      <formula>720</formula>
    </cfRule>
  </conditionalFormatting>
  <conditionalFormatting sqref="G31:G40">
    <cfRule type="cellIs" dxfId="294" priority="178" operator="between">
      <formula>462</formula>
      <formula>539</formula>
    </cfRule>
  </conditionalFormatting>
  <conditionalFormatting sqref="G31:G40">
    <cfRule type="cellIs" dxfId="293" priority="179" operator="between">
      <formula>410</formula>
      <formula>461</formula>
    </cfRule>
  </conditionalFormatting>
  <conditionalFormatting sqref="G31:G40">
    <cfRule type="cellIs" dxfId="292" priority="180" operator="between">
      <formula>324</formula>
      <formula>409</formula>
    </cfRule>
  </conditionalFormatting>
  <conditionalFormatting sqref="G72:G81">
    <cfRule type="cellIs" dxfId="291" priority="181" operator="between">
      <formula>600</formula>
      <formula>720</formula>
    </cfRule>
  </conditionalFormatting>
  <conditionalFormatting sqref="G72:G81">
    <cfRule type="cellIs" dxfId="290" priority="182" operator="between">
      <formula>550</formula>
      <formula>599</formula>
    </cfRule>
  </conditionalFormatting>
  <conditionalFormatting sqref="G72:G81">
    <cfRule type="cellIs" dxfId="289" priority="183" operator="between">
      <formula>530</formula>
      <formula>549</formula>
    </cfRule>
  </conditionalFormatting>
  <conditionalFormatting sqref="G72:G81">
    <cfRule type="cellIs" dxfId="288" priority="184" operator="between">
      <formula>438</formula>
      <formula>529</formula>
    </cfRule>
  </conditionalFormatting>
  <conditionalFormatting sqref="G82:G91">
    <cfRule type="cellIs" dxfId="287" priority="185" operator="between">
      <formula>660</formula>
      <formula>720</formula>
    </cfRule>
  </conditionalFormatting>
  <conditionalFormatting sqref="G82:G91">
    <cfRule type="cellIs" dxfId="286" priority="186" operator="between">
      <formula>610</formula>
      <formula>659</formula>
    </cfRule>
  </conditionalFormatting>
  <conditionalFormatting sqref="G82:G91">
    <cfRule type="cellIs" dxfId="285" priority="187" operator="between">
      <formula>550</formula>
      <formula>609</formula>
    </cfRule>
  </conditionalFormatting>
  <conditionalFormatting sqref="G82:G91">
    <cfRule type="cellIs" dxfId="284" priority="188" operator="between">
      <formula>456</formula>
      <formula>549</formula>
    </cfRule>
  </conditionalFormatting>
  <conditionalFormatting sqref="G92:G101">
    <cfRule type="cellIs" dxfId="283" priority="189" operator="between">
      <formula>670</formula>
      <formula>720</formula>
    </cfRule>
  </conditionalFormatting>
  <conditionalFormatting sqref="G92:G101">
    <cfRule type="cellIs" dxfId="282" priority="190" operator="between">
      <formula>620</formula>
      <formula>669</formula>
    </cfRule>
  </conditionalFormatting>
  <conditionalFormatting sqref="G92:G101">
    <cfRule type="cellIs" dxfId="281" priority="191" operator="between">
      <formula>560</formula>
      <formula>619</formula>
    </cfRule>
  </conditionalFormatting>
  <conditionalFormatting sqref="G92:G101">
    <cfRule type="cellIs" dxfId="280" priority="192" operator="between">
      <formula>466</formula>
      <formula>559</formula>
    </cfRule>
  </conditionalFormatting>
  <conditionalFormatting sqref="G102 G107:G111">
    <cfRule type="cellIs" dxfId="279" priority="193" operator="between">
      <formula>680</formula>
      <formula>720</formula>
    </cfRule>
  </conditionalFormatting>
  <conditionalFormatting sqref="G102 G107:G111">
    <cfRule type="cellIs" dxfId="278" priority="194" operator="between">
      <formula>630</formula>
      <formula>679</formula>
    </cfRule>
  </conditionalFormatting>
  <conditionalFormatting sqref="G102 G107:G111">
    <cfRule type="cellIs" dxfId="277" priority="195" operator="between">
      <formula>570</formula>
      <formula>629</formula>
    </cfRule>
  </conditionalFormatting>
  <conditionalFormatting sqref="G102 G107:G111">
    <cfRule type="cellIs" dxfId="276" priority="196" operator="between">
      <formula>476</formula>
      <formula>569</formula>
    </cfRule>
  </conditionalFormatting>
  <conditionalFormatting sqref="G112 G117:G121">
    <cfRule type="cellIs" dxfId="275" priority="197" operator="between">
      <formula>650</formula>
      <formula>720</formula>
    </cfRule>
  </conditionalFormatting>
  <conditionalFormatting sqref="G112 G117:G121">
    <cfRule type="cellIs" dxfId="274" priority="198" operator="between">
      <formula>600</formula>
      <formula>649</formula>
    </cfRule>
  </conditionalFormatting>
  <conditionalFormatting sqref="G112 G117:G121">
    <cfRule type="cellIs" dxfId="273" priority="199" operator="between">
      <formula>540</formula>
      <formula>599</formula>
    </cfRule>
  </conditionalFormatting>
  <conditionalFormatting sqref="G112 G117:G121">
    <cfRule type="cellIs" dxfId="272" priority="200" operator="between">
      <formula>448</formula>
      <formula>539</formula>
    </cfRule>
  </conditionalFormatting>
  <conditionalFormatting sqref="G122 G127:G131">
    <cfRule type="cellIs" dxfId="271" priority="201" operator="between">
      <formula>660</formula>
      <formula>720</formula>
    </cfRule>
  </conditionalFormatting>
  <conditionalFormatting sqref="G122 G127:G131">
    <cfRule type="cellIs" dxfId="270" priority="202" operator="between">
      <formula>610</formula>
      <formula>659</formula>
    </cfRule>
  </conditionalFormatting>
  <conditionalFormatting sqref="G122 G127:G131">
    <cfRule type="cellIs" dxfId="269" priority="203" operator="between">
      <formula>550</formula>
      <formula>609</formula>
    </cfRule>
  </conditionalFormatting>
  <conditionalFormatting sqref="G122 G127:G131">
    <cfRule type="cellIs" dxfId="268" priority="204" operator="between">
      <formula>456</formula>
      <formula>549</formula>
    </cfRule>
  </conditionalFormatting>
  <conditionalFormatting sqref="G132 G137:G141">
    <cfRule type="cellIs" dxfId="267" priority="205" operator="between">
      <formula>610</formula>
      <formula>720</formula>
    </cfRule>
  </conditionalFormatting>
  <conditionalFormatting sqref="G132 G137:G141">
    <cfRule type="cellIs" dxfId="266" priority="206" operator="between">
      <formula>560</formula>
      <formula>609</formula>
    </cfRule>
  </conditionalFormatting>
  <conditionalFormatting sqref="G132 G137:G141">
    <cfRule type="cellIs" dxfId="265" priority="207" operator="between">
      <formula>530</formula>
      <formula>559</formula>
    </cfRule>
  </conditionalFormatting>
  <conditionalFormatting sqref="G132 G137:G141">
    <cfRule type="cellIs" dxfId="264" priority="208" operator="between">
      <formula>438</formula>
      <formula>529</formula>
    </cfRule>
  </conditionalFormatting>
  <conditionalFormatting sqref="G142 G147:G151">
    <cfRule type="cellIs" dxfId="263" priority="209" operator="between">
      <formula>630</formula>
      <formula>720</formula>
    </cfRule>
  </conditionalFormatting>
  <conditionalFormatting sqref="G142 G147:G151">
    <cfRule type="cellIs" dxfId="262" priority="210" operator="between">
      <formula>570</formula>
      <formula>629</formula>
    </cfRule>
  </conditionalFormatting>
  <conditionalFormatting sqref="G142 G147:G151">
    <cfRule type="cellIs" dxfId="261" priority="211" operator="between">
      <formula>540</formula>
      <formula>569</formula>
    </cfRule>
  </conditionalFormatting>
  <conditionalFormatting sqref="G142 G147:G151">
    <cfRule type="cellIs" dxfId="260" priority="212" operator="between">
      <formula>448</formula>
      <formula>539</formula>
    </cfRule>
  </conditionalFormatting>
  <conditionalFormatting sqref="G133:G136">
    <cfRule type="cellIs" dxfId="259" priority="225" operator="between">
      <formula>610</formula>
      <formula>720</formula>
    </cfRule>
  </conditionalFormatting>
  <conditionalFormatting sqref="G133:G136">
    <cfRule type="cellIs" dxfId="258" priority="226" operator="between">
      <formula>560</formula>
      <formula>609</formula>
    </cfRule>
  </conditionalFormatting>
  <conditionalFormatting sqref="G133:G136">
    <cfRule type="cellIs" dxfId="257" priority="227" operator="between">
      <formula>530</formula>
      <formula>559</formula>
    </cfRule>
  </conditionalFormatting>
  <conditionalFormatting sqref="G133:G136">
    <cfRule type="cellIs" dxfId="256" priority="228" operator="between">
      <formula>438</formula>
      <formula>529</formula>
    </cfRule>
  </conditionalFormatting>
  <conditionalFormatting sqref="G103:G106">
    <cfRule type="cellIs" dxfId="255" priority="253" operator="between">
      <formula>680</formula>
      <formula>720</formula>
    </cfRule>
  </conditionalFormatting>
  <conditionalFormatting sqref="G103:G106">
    <cfRule type="cellIs" dxfId="254" priority="254" operator="between">
      <formula>630</formula>
      <formula>679</formula>
    </cfRule>
  </conditionalFormatting>
  <conditionalFormatting sqref="G103:G106">
    <cfRule type="cellIs" dxfId="253" priority="255" operator="between">
      <formula>570</formula>
      <formula>629</formula>
    </cfRule>
  </conditionalFormatting>
  <conditionalFormatting sqref="G103:G106">
    <cfRule type="cellIs" dxfId="252" priority="256" operator="between">
      <formula>476</formula>
      <formula>569</formula>
    </cfRule>
  </conditionalFormatting>
  <conditionalFormatting sqref="G113:G116">
    <cfRule type="cellIs" dxfId="251" priority="257" operator="between">
      <formula>650</formula>
      <formula>720</formula>
    </cfRule>
  </conditionalFormatting>
  <conditionalFormatting sqref="G113:G116">
    <cfRule type="cellIs" dxfId="250" priority="258" operator="between">
      <formula>600</formula>
      <formula>649</formula>
    </cfRule>
  </conditionalFormatting>
  <conditionalFormatting sqref="G113:G116">
    <cfRule type="cellIs" dxfId="249" priority="259" operator="between">
      <formula>540</formula>
      <formula>599</formula>
    </cfRule>
  </conditionalFormatting>
  <conditionalFormatting sqref="G113:G116">
    <cfRule type="cellIs" dxfId="248" priority="260" operator="between">
      <formula>448</formula>
      <formula>539</formula>
    </cfRule>
  </conditionalFormatting>
  <conditionalFormatting sqref="G123:G126">
    <cfRule type="cellIs" dxfId="247" priority="261" operator="between">
      <formula>660</formula>
      <formula>720</formula>
    </cfRule>
  </conditionalFormatting>
  <conditionalFormatting sqref="G123:G126">
    <cfRule type="cellIs" dxfId="246" priority="262" operator="between">
      <formula>610</formula>
      <formula>659</formula>
    </cfRule>
  </conditionalFormatting>
  <conditionalFormatting sqref="G123:G126">
    <cfRule type="cellIs" dxfId="245" priority="263" operator="between">
      <formula>550</formula>
      <formula>609</formula>
    </cfRule>
  </conditionalFormatting>
  <conditionalFormatting sqref="G123:G126">
    <cfRule type="cellIs" dxfId="244" priority="264" operator="between">
      <formula>456</formula>
      <formula>549</formula>
    </cfRule>
  </conditionalFormatting>
  <conditionalFormatting sqref="G143:G146">
    <cfRule type="cellIs" dxfId="243" priority="265" operator="between">
      <formula>630</formula>
      <formula>720</formula>
    </cfRule>
  </conditionalFormatting>
  <conditionalFormatting sqref="G143:G146">
    <cfRule type="cellIs" dxfId="242" priority="266" operator="between">
      <formula>570</formula>
      <formula>629</formula>
    </cfRule>
  </conditionalFormatting>
  <conditionalFormatting sqref="G143:G146">
    <cfRule type="cellIs" dxfId="241" priority="267" operator="between">
      <formula>540</formula>
      <formula>569</formula>
    </cfRule>
  </conditionalFormatting>
  <conditionalFormatting sqref="G143:G146">
    <cfRule type="cellIs" dxfId="240" priority="268" operator="between">
      <formula>448</formula>
      <formula>539</formula>
    </cfRule>
  </conditionalFormatting>
  <conditionalFormatting sqref="F106:F151">
    <cfRule type="dataBar" priority="286">
      <dataBar>
        <cfvo type="min" val="0"/>
        <cfvo type="max" val="0"/>
        <color rgb="FFD6007B"/>
      </dataBar>
    </cfRule>
  </conditionalFormatting>
  <conditionalFormatting sqref="G82">
    <cfRule type="cellIs" dxfId="239" priority="158" operator="between">
      <formula>600</formula>
      <formula>720</formula>
    </cfRule>
  </conditionalFormatting>
  <conditionalFormatting sqref="G82">
    <cfRule type="cellIs" dxfId="238" priority="157" operator="between">
      <formula>550</formula>
      <formula>599</formula>
    </cfRule>
  </conditionalFormatting>
  <conditionalFormatting sqref="G82">
    <cfRule type="cellIs" dxfId="237" priority="156" operator="between">
      <formula>530</formula>
      <formula>549</formula>
    </cfRule>
  </conditionalFormatting>
  <conditionalFormatting sqref="G82">
    <cfRule type="cellIs" dxfId="236" priority="155" operator="between">
      <formula>438</formula>
      <formula>529</formula>
    </cfRule>
  </conditionalFormatting>
  <conditionalFormatting sqref="G83">
    <cfRule type="cellIs" dxfId="235" priority="154" operator="between">
      <formula>600</formula>
      <formula>720</formula>
    </cfRule>
  </conditionalFormatting>
  <conditionalFormatting sqref="G83">
    <cfRule type="cellIs" dxfId="234" priority="153" operator="between">
      <formula>550</formula>
      <formula>599</formula>
    </cfRule>
  </conditionalFormatting>
  <conditionalFormatting sqref="G83">
    <cfRule type="cellIs" dxfId="233" priority="152" operator="between">
      <formula>530</formula>
      <formula>549</formula>
    </cfRule>
  </conditionalFormatting>
  <conditionalFormatting sqref="G83">
    <cfRule type="cellIs" dxfId="232" priority="151" operator="between">
      <formula>438</formula>
      <formula>529</formula>
    </cfRule>
  </conditionalFormatting>
  <conditionalFormatting sqref="G142">
    <cfRule type="cellIs" dxfId="231" priority="150" operator="between">
      <formula>610</formula>
      <formula>720</formula>
    </cfRule>
  </conditionalFormatting>
  <conditionalFormatting sqref="G142">
    <cfRule type="cellIs" dxfId="230" priority="149" operator="between">
      <formula>560</formula>
      <formula>609</formula>
    </cfRule>
  </conditionalFormatting>
  <conditionalFormatting sqref="G142">
    <cfRule type="cellIs" dxfId="229" priority="148" operator="between">
      <formula>530</formula>
      <formula>559</formula>
    </cfRule>
  </conditionalFormatting>
  <conditionalFormatting sqref="G142">
    <cfRule type="cellIs" dxfId="228" priority="147" operator="between">
      <formula>438</formula>
      <formula>529</formula>
    </cfRule>
  </conditionalFormatting>
  <conditionalFormatting sqref="G143">
    <cfRule type="cellIs" dxfId="227" priority="146" operator="between">
      <formula>630</formula>
      <formula>720</formula>
    </cfRule>
  </conditionalFormatting>
  <conditionalFormatting sqref="G143">
    <cfRule type="cellIs" dxfId="226" priority="145" operator="between">
      <formula>570</formula>
      <formula>629</formula>
    </cfRule>
  </conditionalFormatting>
  <conditionalFormatting sqref="G143">
    <cfRule type="cellIs" dxfId="225" priority="144" operator="between">
      <formula>540</formula>
      <formula>569</formula>
    </cfRule>
  </conditionalFormatting>
  <conditionalFormatting sqref="G143">
    <cfRule type="cellIs" dxfId="224" priority="143" operator="between">
      <formula>448</formula>
      <formula>539</formula>
    </cfRule>
  </conditionalFormatting>
  <conditionalFormatting sqref="G143">
    <cfRule type="cellIs" dxfId="223" priority="142" operator="between">
      <formula>610</formula>
      <formula>720</formula>
    </cfRule>
  </conditionalFormatting>
  <conditionalFormatting sqref="G143">
    <cfRule type="cellIs" dxfId="222" priority="141" operator="between">
      <formula>560</formula>
      <formula>609</formula>
    </cfRule>
  </conditionalFormatting>
  <conditionalFormatting sqref="G143">
    <cfRule type="cellIs" dxfId="221" priority="140" operator="between">
      <formula>530</formula>
      <formula>559</formula>
    </cfRule>
  </conditionalFormatting>
  <conditionalFormatting sqref="G143">
    <cfRule type="cellIs" dxfId="220" priority="139" operator="between">
      <formula>438</formula>
      <formula>529</formula>
    </cfRule>
  </conditionalFormatting>
  <conditionalFormatting sqref="H28:H58">
    <cfRule type="cellIs" dxfId="219" priority="137" operator="between">
      <formula>480</formula>
      <formula>579</formula>
    </cfRule>
    <cfRule type="cellIs" dxfId="218" priority="138" operator="between">
      <formula>580</formula>
      <formula>720</formula>
    </cfRule>
  </conditionalFormatting>
  <conditionalFormatting sqref="H28:H58">
    <cfRule type="cellIs" dxfId="217" priority="135" operator="between">
      <formula>340</formula>
      <formula>425</formula>
    </cfRule>
    <cfRule type="cellIs" dxfId="216" priority="136" operator="between">
      <formula>426</formula>
      <formula>479</formula>
    </cfRule>
  </conditionalFormatting>
  <conditionalFormatting sqref="H10:H15">
    <cfRule type="cellIs" dxfId="215" priority="131" operator="between">
      <formula>490</formula>
      <formula>720</formula>
    </cfRule>
    <cfRule type="cellIs" dxfId="214" priority="132" operator="between">
      <formula>442</formula>
      <formula>489</formula>
    </cfRule>
    <cfRule type="cellIs" dxfId="213" priority="133" operator="between">
      <formula>390</formula>
      <formula>441</formula>
    </cfRule>
    <cfRule type="cellIs" dxfId="212" priority="134" operator="between">
      <formula>304</formula>
      <formula>389</formula>
    </cfRule>
  </conditionalFormatting>
  <conditionalFormatting sqref="H16:H21">
    <cfRule type="cellIs" dxfId="211" priority="127" operator="between">
      <formula>520</formula>
      <formula>720</formula>
    </cfRule>
    <cfRule type="cellIs" dxfId="210" priority="128" operator="between">
      <formula>452</formula>
      <formula>519</formula>
    </cfRule>
    <cfRule type="cellIs" dxfId="209" priority="129" operator="between">
      <formula>400</formula>
      <formula>451</formula>
    </cfRule>
    <cfRule type="cellIs" dxfId="208" priority="130" operator="between">
      <formula>314</formula>
      <formula>399</formula>
    </cfRule>
  </conditionalFormatting>
  <conditionalFormatting sqref="H22:H27">
    <cfRule type="cellIs" dxfId="207" priority="123" operator="between">
      <formula>540</formula>
      <formula>720</formula>
    </cfRule>
    <cfRule type="cellIs" dxfId="206" priority="124" operator="between">
      <formula>462</formula>
      <formula>539</formula>
    </cfRule>
    <cfRule type="cellIs" dxfId="205" priority="125" operator="between">
      <formula>410</formula>
      <formula>461</formula>
    </cfRule>
    <cfRule type="cellIs" dxfId="204" priority="126" operator="between">
      <formula>324</formula>
      <formula>409</formula>
    </cfRule>
  </conditionalFormatting>
  <conditionalFormatting sqref="H59:H64">
    <cfRule type="cellIs" dxfId="203" priority="119" operator="between">
      <formula>600</formula>
      <formula>720</formula>
    </cfRule>
    <cfRule type="cellIs" dxfId="202" priority="120" operator="between">
      <formula>550</formula>
      <formula>599</formula>
    </cfRule>
    <cfRule type="cellIs" dxfId="201" priority="121" operator="between">
      <formula>530</formula>
      <formula>549</formula>
    </cfRule>
    <cfRule type="cellIs" dxfId="200" priority="122" operator="between">
      <formula>438</formula>
      <formula>529</formula>
    </cfRule>
  </conditionalFormatting>
  <conditionalFormatting sqref="G1:G1048576">
    <cfRule type="dataBar" priority="118">
      <dataBar>
        <cfvo type="min" val="0"/>
        <cfvo type="max" val="0"/>
        <color rgb="FFFFB628"/>
      </dataBar>
    </cfRule>
  </conditionalFormatting>
  <conditionalFormatting sqref="H65:H70">
    <cfRule type="cellIs" dxfId="199" priority="114" operator="between">
      <formula>660</formula>
      <formula>720</formula>
    </cfRule>
    <cfRule type="cellIs" dxfId="198" priority="115" operator="between">
      <formula>610</formula>
      <formula>659</formula>
    </cfRule>
    <cfRule type="cellIs" dxfId="197" priority="116" operator="between">
      <formula>550</formula>
      <formula>609</formula>
    </cfRule>
    <cfRule type="cellIs" dxfId="196" priority="117" operator="between">
      <formula>456</formula>
      <formula>549</formula>
    </cfRule>
  </conditionalFormatting>
  <conditionalFormatting sqref="H71:H76">
    <cfRule type="cellIs" dxfId="195" priority="110" operator="between">
      <formula>670</formula>
      <formula>720</formula>
    </cfRule>
    <cfRule type="cellIs" dxfId="194" priority="111" operator="between">
      <formula>620</formula>
      <formula>669</formula>
    </cfRule>
    <cfRule type="cellIs" dxfId="193" priority="112" operator="between">
      <formula>560</formula>
      <formula>619</formula>
    </cfRule>
    <cfRule type="cellIs" dxfId="192" priority="113" operator="between">
      <formula>466</formula>
      <formula>559</formula>
    </cfRule>
  </conditionalFormatting>
  <conditionalFormatting sqref="H77:H82">
    <cfRule type="cellIs" dxfId="191" priority="106" operator="between">
      <formula>680</formula>
      <formula>720</formula>
    </cfRule>
    <cfRule type="cellIs" dxfId="190" priority="107" operator="between">
      <formula>630</formula>
      <formula>679</formula>
    </cfRule>
    <cfRule type="cellIs" dxfId="189" priority="108" operator="between">
      <formula>570</formula>
      <formula>629</formula>
    </cfRule>
    <cfRule type="cellIs" dxfId="188" priority="109" operator="between">
      <formula>476</formula>
      <formula>569</formula>
    </cfRule>
  </conditionalFormatting>
  <conditionalFormatting sqref="H83:H88">
    <cfRule type="cellIs" dxfId="187" priority="102" operator="between">
      <formula>650</formula>
      <formula>720</formula>
    </cfRule>
    <cfRule type="cellIs" dxfId="186" priority="103" operator="between">
      <formula>600</formula>
      <formula>649</formula>
    </cfRule>
    <cfRule type="cellIs" dxfId="185" priority="104" operator="between">
      <formula>540</formula>
      <formula>599</formula>
    </cfRule>
    <cfRule type="cellIs" dxfId="184" priority="105" operator="between">
      <formula>448</formula>
      <formula>539</formula>
    </cfRule>
  </conditionalFormatting>
  <conditionalFormatting sqref="H89:H94">
    <cfRule type="cellIs" dxfId="183" priority="98" operator="between">
      <formula>660</formula>
      <formula>720</formula>
    </cfRule>
    <cfRule type="cellIs" dxfId="182" priority="99" operator="between">
      <formula>610</formula>
      <formula>659</formula>
    </cfRule>
    <cfRule type="cellIs" dxfId="181" priority="100" operator="between">
      <formula>550</formula>
      <formula>609</formula>
    </cfRule>
    <cfRule type="cellIs" dxfId="180" priority="101" operator="between">
      <formula>456</formula>
      <formula>549</formula>
    </cfRule>
  </conditionalFormatting>
  <conditionalFormatting sqref="H95:H100">
    <cfRule type="cellIs" dxfId="179" priority="94" operator="between">
      <formula>610</formula>
      <formula>720</formula>
    </cfRule>
    <cfRule type="cellIs" dxfId="178" priority="95" operator="between">
      <formula>560</formula>
      <formula>609</formula>
    </cfRule>
    <cfRule type="cellIs" dxfId="177" priority="96" operator="between">
      <formula>530</formula>
      <formula>559</formula>
    </cfRule>
    <cfRule type="cellIs" dxfId="176" priority="97" operator="between">
      <formula>438</formula>
      <formula>529</formula>
    </cfRule>
  </conditionalFormatting>
  <conditionalFormatting sqref="H101:H106">
    <cfRule type="cellIs" dxfId="175" priority="90" operator="between">
      <formula>630</formula>
      <formula>720</formula>
    </cfRule>
    <cfRule type="cellIs" dxfId="174" priority="91" operator="between">
      <formula>570</formula>
      <formula>629</formula>
    </cfRule>
    <cfRule type="cellIs" dxfId="173" priority="92" operator="between">
      <formula>540</formula>
      <formula>569</formula>
    </cfRule>
    <cfRule type="cellIs" dxfId="172" priority="93" operator="between">
      <formula>448</formula>
      <formula>539</formula>
    </cfRule>
  </conditionalFormatting>
  <conditionalFormatting sqref="H41:H71">
    <cfRule type="cellIs" dxfId="171" priority="89" operator="between">
      <formula>480</formula>
      <formula>579</formula>
    </cfRule>
  </conditionalFormatting>
  <conditionalFormatting sqref="H41:H71">
    <cfRule type="cellIs" dxfId="170" priority="88" operator="between">
      <formula>580</formula>
      <formula>720</formula>
    </cfRule>
  </conditionalFormatting>
  <conditionalFormatting sqref="H41:H71">
    <cfRule type="cellIs" dxfId="169" priority="87" operator="between">
      <formula>340</formula>
      <formula>425</formula>
    </cfRule>
  </conditionalFormatting>
  <conditionalFormatting sqref="H41:H71">
    <cfRule type="cellIs" dxfId="168" priority="86" operator="between">
      <formula>426</formula>
      <formula>479</formula>
    </cfRule>
  </conditionalFormatting>
  <conditionalFormatting sqref="H11:H21">
    <cfRule type="cellIs" dxfId="167" priority="85" operator="between">
      <formula>490</formula>
      <formula>720</formula>
    </cfRule>
  </conditionalFormatting>
  <conditionalFormatting sqref="H11:H21">
    <cfRule type="cellIs" dxfId="166" priority="84" operator="between">
      <formula>442</formula>
      <formula>489</formula>
    </cfRule>
  </conditionalFormatting>
  <conditionalFormatting sqref="H11:H21">
    <cfRule type="cellIs" dxfId="165" priority="83" operator="between">
      <formula>390</formula>
      <formula>441</formula>
    </cfRule>
  </conditionalFormatting>
  <conditionalFormatting sqref="H11:H21">
    <cfRule type="cellIs" dxfId="164" priority="82" operator="between">
      <formula>304</formula>
      <formula>389</formula>
    </cfRule>
  </conditionalFormatting>
  <conditionalFormatting sqref="H21:H30">
    <cfRule type="cellIs" dxfId="163" priority="81" operator="between">
      <formula>520</formula>
      <formula>720</formula>
    </cfRule>
  </conditionalFormatting>
  <conditionalFormatting sqref="H21:H30">
    <cfRule type="cellIs" dxfId="162" priority="80" operator="between">
      <formula>452</formula>
      <formula>519</formula>
    </cfRule>
  </conditionalFormatting>
  <conditionalFormatting sqref="H21:H30">
    <cfRule type="cellIs" dxfId="161" priority="79" operator="between">
      <formula>400</formula>
      <formula>451</formula>
    </cfRule>
  </conditionalFormatting>
  <conditionalFormatting sqref="H21:H30">
    <cfRule type="cellIs" dxfId="160" priority="78" operator="between">
      <formula>314</formula>
      <formula>399</formula>
    </cfRule>
  </conditionalFormatting>
  <conditionalFormatting sqref="H31:H40">
    <cfRule type="cellIs" dxfId="159" priority="77" operator="between">
      <formula>540</formula>
      <formula>720</formula>
    </cfRule>
  </conditionalFormatting>
  <conditionalFormatting sqref="H31:H40">
    <cfRule type="cellIs" dxfId="158" priority="76" operator="between">
      <formula>462</formula>
      <formula>539</formula>
    </cfRule>
  </conditionalFormatting>
  <conditionalFormatting sqref="H31:H40">
    <cfRule type="cellIs" dxfId="157" priority="75" operator="between">
      <formula>410</formula>
      <formula>461</formula>
    </cfRule>
  </conditionalFormatting>
  <conditionalFormatting sqref="H31:H40">
    <cfRule type="cellIs" dxfId="156" priority="74" operator="between">
      <formula>324</formula>
      <formula>409</formula>
    </cfRule>
  </conditionalFormatting>
  <conditionalFormatting sqref="H72:H81">
    <cfRule type="cellIs" dxfId="155" priority="73" operator="between">
      <formula>600</formula>
      <formula>720</formula>
    </cfRule>
  </conditionalFormatting>
  <conditionalFormatting sqref="H72:H81">
    <cfRule type="cellIs" dxfId="154" priority="72" operator="between">
      <formula>550</formula>
      <formula>599</formula>
    </cfRule>
  </conditionalFormatting>
  <conditionalFormatting sqref="H72:H81">
    <cfRule type="cellIs" dxfId="153" priority="71" operator="between">
      <formula>530</formula>
      <formula>549</formula>
    </cfRule>
  </conditionalFormatting>
  <conditionalFormatting sqref="H72:H81">
    <cfRule type="cellIs" dxfId="152" priority="70" operator="between">
      <formula>438</formula>
      <formula>529</formula>
    </cfRule>
  </conditionalFormatting>
  <conditionalFormatting sqref="H82:H91">
    <cfRule type="cellIs" dxfId="151" priority="69" operator="between">
      <formula>660</formula>
      <formula>720</formula>
    </cfRule>
  </conditionalFormatting>
  <conditionalFormatting sqref="H82:H91">
    <cfRule type="cellIs" dxfId="150" priority="68" operator="between">
      <formula>610</formula>
      <formula>659</formula>
    </cfRule>
  </conditionalFormatting>
  <conditionalFormatting sqref="H82:H91">
    <cfRule type="cellIs" dxfId="149" priority="67" operator="between">
      <formula>550</formula>
      <formula>609</formula>
    </cfRule>
  </conditionalFormatting>
  <conditionalFormatting sqref="H82:H91">
    <cfRule type="cellIs" dxfId="148" priority="66" operator="between">
      <formula>456</formula>
      <formula>549</formula>
    </cfRule>
  </conditionalFormatting>
  <conditionalFormatting sqref="H92:H101">
    <cfRule type="cellIs" dxfId="147" priority="65" operator="between">
      <formula>670</formula>
      <formula>720</formula>
    </cfRule>
  </conditionalFormatting>
  <conditionalFormatting sqref="H92:H101">
    <cfRule type="cellIs" dxfId="146" priority="64" operator="between">
      <formula>620</formula>
      <formula>669</formula>
    </cfRule>
  </conditionalFormatting>
  <conditionalFormatting sqref="H92:H101">
    <cfRule type="cellIs" dxfId="145" priority="63" operator="between">
      <formula>560</formula>
      <formula>619</formula>
    </cfRule>
  </conditionalFormatting>
  <conditionalFormatting sqref="H92:H101">
    <cfRule type="cellIs" dxfId="144" priority="62" operator="between">
      <formula>466</formula>
      <formula>559</formula>
    </cfRule>
  </conditionalFormatting>
  <conditionalFormatting sqref="H102 H107:H111">
    <cfRule type="cellIs" dxfId="143" priority="61" operator="between">
      <formula>680</formula>
      <formula>720</formula>
    </cfRule>
  </conditionalFormatting>
  <conditionalFormatting sqref="H102 H107:H111">
    <cfRule type="cellIs" dxfId="142" priority="60" operator="between">
      <formula>630</formula>
      <formula>679</formula>
    </cfRule>
  </conditionalFormatting>
  <conditionalFormatting sqref="H102 H107:H111">
    <cfRule type="cellIs" dxfId="141" priority="59" operator="between">
      <formula>570</formula>
      <formula>629</formula>
    </cfRule>
  </conditionalFormatting>
  <conditionalFormatting sqref="H102 H107:H111">
    <cfRule type="cellIs" dxfId="140" priority="58" operator="between">
      <formula>476</formula>
      <formula>569</formula>
    </cfRule>
  </conditionalFormatting>
  <conditionalFormatting sqref="H112 H117:H121">
    <cfRule type="cellIs" dxfId="139" priority="57" operator="between">
      <formula>650</formula>
      <formula>720</formula>
    </cfRule>
  </conditionalFormatting>
  <conditionalFormatting sqref="H112 H117:H121">
    <cfRule type="cellIs" dxfId="138" priority="56" operator="between">
      <formula>600</formula>
      <formula>649</formula>
    </cfRule>
  </conditionalFormatting>
  <conditionalFormatting sqref="H112 H117:H121">
    <cfRule type="cellIs" dxfId="137" priority="55" operator="between">
      <formula>540</formula>
      <formula>599</formula>
    </cfRule>
  </conditionalFormatting>
  <conditionalFormatting sqref="H112 H117:H121">
    <cfRule type="cellIs" dxfId="136" priority="54" operator="between">
      <formula>448</formula>
      <formula>539</formula>
    </cfRule>
  </conditionalFormatting>
  <conditionalFormatting sqref="H122 H127:H131">
    <cfRule type="cellIs" dxfId="135" priority="53" operator="between">
      <formula>660</formula>
      <formula>720</formula>
    </cfRule>
  </conditionalFormatting>
  <conditionalFormatting sqref="H122 H127:H131">
    <cfRule type="cellIs" dxfId="134" priority="52" operator="between">
      <formula>610</formula>
      <formula>659</formula>
    </cfRule>
  </conditionalFormatting>
  <conditionalFormatting sqref="H122 H127:H131">
    <cfRule type="cellIs" dxfId="133" priority="51" operator="between">
      <formula>550</formula>
      <formula>609</formula>
    </cfRule>
  </conditionalFormatting>
  <conditionalFormatting sqref="H122 H127:H131">
    <cfRule type="cellIs" dxfId="132" priority="50" operator="between">
      <formula>456</formula>
      <formula>549</formula>
    </cfRule>
  </conditionalFormatting>
  <conditionalFormatting sqref="H132 H137:H141">
    <cfRule type="cellIs" dxfId="131" priority="49" operator="between">
      <formula>610</formula>
      <formula>720</formula>
    </cfRule>
  </conditionalFormatting>
  <conditionalFormatting sqref="H132 H137:H141">
    <cfRule type="cellIs" dxfId="130" priority="48" operator="between">
      <formula>560</formula>
      <formula>609</formula>
    </cfRule>
  </conditionalFormatting>
  <conditionalFormatting sqref="H132 H137:H141">
    <cfRule type="cellIs" dxfId="129" priority="47" operator="between">
      <formula>530</formula>
      <formula>559</formula>
    </cfRule>
  </conditionalFormatting>
  <conditionalFormatting sqref="H132 H137:H141">
    <cfRule type="cellIs" dxfId="128" priority="46" operator="between">
      <formula>438</formula>
      <formula>529</formula>
    </cfRule>
  </conditionalFormatting>
  <conditionalFormatting sqref="H142 H147:H151">
    <cfRule type="cellIs" dxfId="127" priority="45" operator="between">
      <formula>630</formula>
      <formula>720</formula>
    </cfRule>
  </conditionalFormatting>
  <conditionalFormatting sqref="H142 H147:H151">
    <cfRule type="cellIs" dxfId="126" priority="44" operator="between">
      <formula>570</formula>
      <formula>629</formula>
    </cfRule>
  </conditionalFormatting>
  <conditionalFormatting sqref="H142 H147:H151">
    <cfRule type="cellIs" dxfId="125" priority="43" operator="between">
      <formula>540</formula>
      <formula>569</formula>
    </cfRule>
  </conditionalFormatting>
  <conditionalFormatting sqref="H142 H147:H151">
    <cfRule type="cellIs" dxfId="124" priority="42" operator="between">
      <formula>448</formula>
      <formula>539</formula>
    </cfRule>
  </conditionalFormatting>
  <conditionalFormatting sqref="H133:H136">
    <cfRule type="cellIs" dxfId="123" priority="41" operator="between">
      <formula>610</formula>
      <formula>720</formula>
    </cfRule>
  </conditionalFormatting>
  <conditionalFormatting sqref="H133:H136">
    <cfRule type="cellIs" dxfId="122" priority="40" operator="between">
      <formula>560</formula>
      <formula>609</formula>
    </cfRule>
  </conditionalFormatting>
  <conditionalFormatting sqref="H133:H136">
    <cfRule type="cellIs" dxfId="121" priority="39" operator="between">
      <formula>530</formula>
      <formula>559</formula>
    </cfRule>
  </conditionalFormatting>
  <conditionalFormatting sqref="H133:H136">
    <cfRule type="cellIs" dxfId="120" priority="38" operator="between">
      <formula>438</formula>
      <formula>529</formula>
    </cfRule>
  </conditionalFormatting>
  <conditionalFormatting sqref="H103:H106">
    <cfRule type="cellIs" dxfId="119" priority="37" operator="between">
      <formula>680</formula>
      <formula>720</formula>
    </cfRule>
  </conditionalFormatting>
  <conditionalFormatting sqref="H103:H106">
    <cfRule type="cellIs" dxfId="118" priority="36" operator="between">
      <formula>630</formula>
      <formula>679</formula>
    </cfRule>
  </conditionalFormatting>
  <conditionalFormatting sqref="H103:H106">
    <cfRule type="cellIs" dxfId="117" priority="35" operator="between">
      <formula>570</formula>
      <formula>629</formula>
    </cfRule>
  </conditionalFormatting>
  <conditionalFormatting sqref="H103:H106">
    <cfRule type="cellIs" dxfId="116" priority="34" operator="between">
      <formula>476</formula>
      <formula>569</formula>
    </cfRule>
  </conditionalFormatting>
  <conditionalFormatting sqref="H113:H116">
    <cfRule type="cellIs" dxfId="115" priority="33" operator="between">
      <formula>650</formula>
      <formula>720</formula>
    </cfRule>
  </conditionalFormatting>
  <conditionalFormatting sqref="H113:H116">
    <cfRule type="cellIs" dxfId="114" priority="32" operator="between">
      <formula>600</formula>
      <formula>649</formula>
    </cfRule>
  </conditionalFormatting>
  <conditionalFormatting sqref="H113:H116">
    <cfRule type="cellIs" dxfId="113" priority="31" operator="between">
      <formula>540</formula>
      <formula>599</formula>
    </cfRule>
  </conditionalFormatting>
  <conditionalFormatting sqref="H113:H116">
    <cfRule type="cellIs" dxfId="112" priority="30" operator="between">
      <formula>448</formula>
      <formula>539</formula>
    </cfRule>
  </conditionalFormatting>
  <conditionalFormatting sqref="H123:H126">
    <cfRule type="cellIs" dxfId="111" priority="29" operator="between">
      <formula>660</formula>
      <formula>720</formula>
    </cfRule>
  </conditionalFormatting>
  <conditionalFormatting sqref="H123:H126">
    <cfRule type="cellIs" dxfId="110" priority="28" operator="between">
      <formula>610</formula>
      <formula>659</formula>
    </cfRule>
  </conditionalFormatting>
  <conditionalFormatting sqref="H123:H126">
    <cfRule type="cellIs" dxfId="109" priority="27" operator="between">
      <formula>550</formula>
      <formula>609</formula>
    </cfRule>
  </conditionalFormatting>
  <conditionalFormatting sqref="H123:H126">
    <cfRule type="cellIs" dxfId="108" priority="26" operator="between">
      <formula>456</formula>
      <formula>549</formula>
    </cfRule>
  </conditionalFormatting>
  <conditionalFormatting sqref="H143:H146">
    <cfRule type="cellIs" dxfId="107" priority="25" operator="between">
      <formula>630</formula>
      <formula>720</formula>
    </cfRule>
  </conditionalFormatting>
  <conditionalFormatting sqref="H143:H146">
    <cfRule type="cellIs" dxfId="106" priority="24" operator="between">
      <formula>570</formula>
      <formula>629</formula>
    </cfRule>
  </conditionalFormatting>
  <conditionalFormatting sqref="H143:H146">
    <cfRule type="cellIs" dxfId="105" priority="23" operator="between">
      <formula>540</formula>
      <formula>569</formula>
    </cfRule>
  </conditionalFormatting>
  <conditionalFormatting sqref="H143:H146">
    <cfRule type="cellIs" dxfId="104" priority="22" operator="between">
      <formula>448</formula>
      <formula>539</formula>
    </cfRule>
  </conditionalFormatting>
  <conditionalFormatting sqref="G11:G151">
    <cfRule type="dataBar" priority="21">
      <dataBar>
        <cfvo type="min" val="0"/>
        <cfvo type="max" val="0"/>
        <color rgb="FFD6007B"/>
      </dataBar>
    </cfRule>
  </conditionalFormatting>
  <conditionalFormatting sqref="H82">
    <cfRule type="cellIs" dxfId="103" priority="20" operator="between">
      <formula>600</formula>
      <formula>720</formula>
    </cfRule>
  </conditionalFormatting>
  <conditionalFormatting sqref="H82">
    <cfRule type="cellIs" dxfId="102" priority="19" operator="between">
      <formula>550</formula>
      <formula>599</formula>
    </cfRule>
  </conditionalFormatting>
  <conditionalFormatting sqref="H82">
    <cfRule type="cellIs" dxfId="101" priority="18" operator="between">
      <formula>530</formula>
      <formula>549</formula>
    </cfRule>
  </conditionalFormatting>
  <conditionalFormatting sqref="H82">
    <cfRule type="cellIs" dxfId="100" priority="17" operator="between">
      <formula>438</formula>
      <formula>529</formula>
    </cfRule>
  </conditionalFormatting>
  <conditionalFormatting sqref="H83">
    <cfRule type="cellIs" dxfId="99" priority="16" operator="between">
      <formula>600</formula>
      <formula>720</formula>
    </cfRule>
  </conditionalFormatting>
  <conditionalFormatting sqref="H83">
    <cfRule type="cellIs" dxfId="98" priority="15" operator="between">
      <formula>550</formula>
      <formula>599</formula>
    </cfRule>
  </conditionalFormatting>
  <conditionalFormatting sqref="H83">
    <cfRule type="cellIs" dxfId="97" priority="14" operator="between">
      <formula>530</formula>
      <formula>549</formula>
    </cfRule>
  </conditionalFormatting>
  <conditionalFormatting sqref="H83">
    <cfRule type="cellIs" dxfId="96" priority="13" operator="between">
      <formula>438</formula>
      <formula>529</formula>
    </cfRule>
  </conditionalFormatting>
  <conditionalFormatting sqref="H142">
    <cfRule type="cellIs" dxfId="95" priority="12" operator="between">
      <formula>610</formula>
      <formula>720</formula>
    </cfRule>
  </conditionalFormatting>
  <conditionalFormatting sqref="H142">
    <cfRule type="cellIs" dxfId="94" priority="11" operator="between">
      <formula>560</formula>
      <formula>609</formula>
    </cfRule>
  </conditionalFormatting>
  <conditionalFormatting sqref="H142">
    <cfRule type="cellIs" dxfId="93" priority="10" operator="between">
      <formula>530</formula>
      <formula>559</formula>
    </cfRule>
  </conditionalFormatting>
  <conditionalFormatting sqref="H142">
    <cfRule type="cellIs" dxfId="92" priority="9" operator="between">
      <formula>438</formula>
      <formula>529</formula>
    </cfRule>
  </conditionalFormatting>
  <conditionalFormatting sqref="H143">
    <cfRule type="cellIs" dxfId="91" priority="8" operator="between">
      <formula>630</formula>
      <formula>720</formula>
    </cfRule>
  </conditionalFormatting>
  <conditionalFormatting sqref="H143">
    <cfRule type="cellIs" dxfId="90" priority="7" operator="between">
      <formula>570</formula>
      <formula>629</formula>
    </cfRule>
  </conditionalFormatting>
  <conditionalFormatting sqref="H143">
    <cfRule type="cellIs" dxfId="89" priority="6" operator="between">
      <formula>540</formula>
      <formula>569</formula>
    </cfRule>
  </conditionalFormatting>
  <conditionalFormatting sqref="H143">
    <cfRule type="cellIs" dxfId="88" priority="5" operator="between">
      <formula>448</formula>
      <formula>539</formula>
    </cfRule>
  </conditionalFormatting>
  <conditionalFormatting sqref="H143">
    <cfRule type="cellIs" dxfId="87" priority="4" operator="between">
      <formula>610</formula>
      <formula>720</formula>
    </cfRule>
  </conditionalFormatting>
  <conditionalFormatting sqref="H143">
    <cfRule type="cellIs" dxfId="86" priority="3" operator="between">
      <formula>560</formula>
      <formula>609</formula>
    </cfRule>
  </conditionalFormatting>
  <conditionalFormatting sqref="H143">
    <cfRule type="cellIs" dxfId="85" priority="2" operator="between">
      <formula>530</formula>
      <formula>559</formula>
    </cfRule>
  </conditionalFormatting>
  <conditionalFormatting sqref="H143">
    <cfRule type="cellIs" dxfId="84" priority="1" operator="between">
      <formula>438</formula>
      <formula>529</formula>
    </cfRule>
  </conditionalFormatting>
  <dataValidations count="1">
    <dataValidation type="list" allowBlank="1" showErrorMessage="1" sqref="C11:C151">
      <formula1>Ages</formula1>
    </dataValidation>
  </dataValidation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10" topLeftCell="A11" activePane="bottomLeft" state="frozen"/>
      <selection pane="bottomLeft" activeCell="A12" sqref="A12"/>
    </sheetView>
  </sheetViews>
  <sheetFormatPr defaultColWidth="14.42578125" defaultRowHeight="15" customHeight="1"/>
  <cols>
    <col min="1" max="1" width="23.85546875" customWidth="1"/>
    <col min="2" max="2" width="12" customWidth="1"/>
    <col min="3" max="3" width="30" customWidth="1"/>
    <col min="4" max="4" width="12.5703125" customWidth="1"/>
    <col min="5" max="5" width="12.140625" customWidth="1"/>
    <col min="6" max="6" width="17.140625" customWidth="1"/>
    <col min="7" max="7" width="17" customWidth="1"/>
    <col min="8" max="8" width="8.7109375" customWidth="1"/>
    <col min="9" max="9" width="9.140625" customWidth="1"/>
    <col min="10" max="26" width="8.7109375" customWidth="1"/>
  </cols>
  <sheetData>
    <row r="1" spans="1:26" ht="12.75" customHeight="1">
      <c r="A1" s="180" t="s">
        <v>44</v>
      </c>
      <c r="B1" s="182"/>
      <c r="C1" s="182"/>
      <c r="D1" s="182"/>
      <c r="E1" s="182"/>
      <c r="F1" s="182"/>
      <c r="G1" s="183"/>
      <c r="H1" s="40"/>
    </row>
    <row r="2" spans="1:26" ht="12.75" customHeight="1">
      <c r="A2" s="184"/>
      <c r="B2" s="186"/>
      <c r="C2" s="186"/>
      <c r="D2" s="186"/>
      <c r="E2" s="186"/>
      <c r="F2" s="186"/>
      <c r="G2" s="187"/>
      <c r="H2" s="40"/>
    </row>
    <row r="3" spans="1:26" ht="12.75" customHeight="1">
      <c r="A3" s="188"/>
      <c r="B3" s="189"/>
      <c r="C3" s="189"/>
      <c r="D3" s="189"/>
      <c r="E3" s="189"/>
      <c r="F3" s="189"/>
      <c r="G3" s="190"/>
      <c r="H3" s="40"/>
    </row>
    <row r="4" spans="1:26" ht="12.75" customHeight="1">
      <c r="A4" s="168" t="s">
        <v>45</v>
      </c>
      <c r="B4" s="170"/>
      <c r="C4" s="168"/>
      <c r="D4" s="170"/>
      <c r="E4" s="197" t="s">
        <v>46</v>
      </c>
      <c r="F4" s="170"/>
      <c r="G4" s="41"/>
    </row>
    <row r="5" spans="1:26" ht="12.75" customHeight="1">
      <c r="A5" s="168" t="s">
        <v>47</v>
      </c>
      <c r="B5" s="170"/>
      <c r="C5" s="168"/>
      <c r="D5" s="170"/>
      <c r="E5" s="197" t="s">
        <v>48</v>
      </c>
      <c r="F5" s="170"/>
      <c r="G5" s="42"/>
    </row>
    <row r="6" spans="1:26" ht="12.75" customHeight="1">
      <c r="A6" s="168" t="s">
        <v>49</v>
      </c>
      <c r="B6" s="170"/>
      <c r="C6" s="171" t="s">
        <v>73</v>
      </c>
      <c r="D6" s="170"/>
      <c r="E6" s="197" t="s">
        <v>50</v>
      </c>
      <c r="F6" s="170"/>
      <c r="G6" s="43"/>
    </row>
    <row r="7" spans="1:26" ht="12.75" customHeight="1">
      <c r="A7" s="197" t="s">
        <v>14</v>
      </c>
      <c r="B7" s="170"/>
      <c r="C7" s="197">
        <v>28</v>
      </c>
      <c r="D7" s="170"/>
      <c r="E7" s="197" t="s">
        <v>51</v>
      </c>
      <c r="F7" s="170"/>
      <c r="G7" s="44"/>
    </row>
    <row r="8" spans="1:26" ht="12.75" customHeight="1">
      <c r="A8" s="197" t="s">
        <v>52</v>
      </c>
      <c r="B8" s="170"/>
      <c r="C8" s="196">
        <f>COUNTIF(A11:A151, "*")</f>
        <v>0</v>
      </c>
      <c r="D8" s="170"/>
      <c r="E8" s="197"/>
      <c r="F8" s="170"/>
      <c r="G8" s="103"/>
    </row>
    <row r="9" spans="1:26" ht="12.75" customHeight="1">
      <c r="A9" s="198" t="s">
        <v>53</v>
      </c>
      <c r="B9" s="169"/>
      <c r="C9" s="170"/>
      <c r="D9" s="199" t="s">
        <v>54</v>
      </c>
      <c r="E9" s="169"/>
      <c r="F9" s="170"/>
      <c r="G9" s="45" t="s">
        <v>55</v>
      </c>
    </row>
    <row r="10" spans="1:26" ht="26.25" customHeight="1">
      <c r="A10" s="46" t="s">
        <v>56</v>
      </c>
      <c r="B10" s="46" t="s">
        <v>57</v>
      </c>
      <c r="C10" s="47" t="s">
        <v>58</v>
      </c>
      <c r="D10" s="48" t="s">
        <v>59</v>
      </c>
      <c r="E10" s="48" t="s">
        <v>60</v>
      </c>
      <c r="F10" s="48" t="s">
        <v>61</v>
      </c>
      <c r="G10" s="49" t="s">
        <v>62</v>
      </c>
      <c r="I10" s="21"/>
    </row>
    <row r="11" spans="1:26" ht="15" customHeight="1">
      <c r="A11" s="50"/>
      <c r="B11" s="51"/>
      <c r="C11" s="52" t="s">
        <v>63</v>
      </c>
      <c r="D11" s="53"/>
      <c r="E11" s="53"/>
      <c r="F11" s="54">
        <f t="shared" ref="F11:F151" si="0">SUM(D11:E11)</f>
        <v>0</v>
      </c>
      <c r="G11" s="55">
        <f t="shared" ref="G11:G151" si="1">F11</f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" customHeight="1">
      <c r="A12" s="56"/>
      <c r="B12" s="57"/>
      <c r="C12" s="58" t="s">
        <v>63</v>
      </c>
      <c r="D12" s="7"/>
      <c r="E12" s="7"/>
      <c r="F12" s="59">
        <f t="shared" si="0"/>
        <v>0</v>
      </c>
      <c r="G12" s="55">
        <f t="shared" si="1"/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" customHeight="1">
      <c r="A13" s="56"/>
      <c r="B13" s="57"/>
      <c r="C13" s="58" t="s">
        <v>63</v>
      </c>
      <c r="D13" s="7"/>
      <c r="E13" s="7"/>
      <c r="F13" s="59">
        <f t="shared" si="0"/>
        <v>0</v>
      </c>
      <c r="G13" s="55">
        <f t="shared" si="1"/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5" customHeight="1">
      <c r="A14" s="56"/>
      <c r="B14" s="57"/>
      <c r="C14" s="58" t="s">
        <v>63</v>
      </c>
      <c r="D14" s="7"/>
      <c r="E14" s="7"/>
      <c r="F14" s="59">
        <f t="shared" si="0"/>
        <v>0</v>
      </c>
      <c r="G14" s="55">
        <f t="shared" si="1"/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" customHeight="1">
      <c r="A15" s="56"/>
      <c r="B15" s="57"/>
      <c r="C15" s="58" t="s">
        <v>63</v>
      </c>
      <c r="D15" s="7"/>
      <c r="E15" s="7"/>
      <c r="F15" s="59">
        <f t="shared" si="0"/>
        <v>0</v>
      </c>
      <c r="G15" s="55">
        <f t="shared" si="1"/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" customHeight="1">
      <c r="A16" s="56"/>
      <c r="B16" s="57"/>
      <c r="C16" s="58" t="s">
        <v>63</v>
      </c>
      <c r="D16" s="7"/>
      <c r="E16" s="7"/>
      <c r="F16" s="59">
        <f t="shared" si="0"/>
        <v>0</v>
      </c>
      <c r="G16" s="55">
        <f t="shared" si="1"/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" customHeight="1">
      <c r="A17" s="56"/>
      <c r="B17" s="57"/>
      <c r="C17" s="58" t="s">
        <v>63</v>
      </c>
      <c r="D17" s="7"/>
      <c r="E17" s="7"/>
      <c r="F17" s="59">
        <f t="shared" si="0"/>
        <v>0</v>
      </c>
      <c r="G17" s="55">
        <f t="shared" si="1"/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" customHeight="1">
      <c r="A18" s="56"/>
      <c r="B18" s="57"/>
      <c r="C18" s="58" t="s">
        <v>63</v>
      </c>
      <c r="D18" s="7"/>
      <c r="E18" s="7"/>
      <c r="F18" s="59">
        <f t="shared" si="0"/>
        <v>0</v>
      </c>
      <c r="G18" s="55">
        <f t="shared" si="1"/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" customHeight="1">
      <c r="A19" s="56"/>
      <c r="B19" s="57"/>
      <c r="C19" s="58" t="s">
        <v>63</v>
      </c>
      <c r="D19" s="7"/>
      <c r="E19" s="7"/>
      <c r="F19" s="59">
        <f t="shared" si="0"/>
        <v>0</v>
      </c>
      <c r="G19" s="55">
        <f t="shared" si="1"/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" customHeight="1">
      <c r="A20" s="60"/>
      <c r="B20" s="61"/>
      <c r="C20" s="62" t="s">
        <v>63</v>
      </c>
      <c r="D20" s="63"/>
      <c r="E20" s="63"/>
      <c r="F20" s="64">
        <f t="shared" si="0"/>
        <v>0</v>
      </c>
      <c r="G20" s="55">
        <f t="shared" si="1"/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" customHeight="1">
      <c r="A21" s="50"/>
      <c r="B21" s="51"/>
      <c r="C21" s="65" t="s">
        <v>12</v>
      </c>
      <c r="D21" s="53"/>
      <c r="E21" s="53"/>
      <c r="F21" s="54">
        <f t="shared" si="0"/>
        <v>0</v>
      </c>
      <c r="G21" s="55">
        <f t="shared" si="1"/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" customHeight="1">
      <c r="A22" s="56"/>
      <c r="B22" s="57"/>
      <c r="C22" s="66" t="s">
        <v>12</v>
      </c>
      <c r="D22" s="7"/>
      <c r="E22" s="7"/>
      <c r="F22" s="59">
        <f t="shared" si="0"/>
        <v>0</v>
      </c>
      <c r="G22" s="55">
        <f t="shared" si="1"/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5" customHeight="1">
      <c r="A23" s="56"/>
      <c r="B23" s="57"/>
      <c r="C23" s="66" t="s">
        <v>12</v>
      </c>
      <c r="D23" s="7"/>
      <c r="E23" s="7"/>
      <c r="F23" s="59">
        <f t="shared" si="0"/>
        <v>0</v>
      </c>
      <c r="G23" s="55">
        <f t="shared" si="1"/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" customHeight="1">
      <c r="A24" s="56"/>
      <c r="B24" s="57"/>
      <c r="C24" s="66" t="s">
        <v>12</v>
      </c>
      <c r="D24" s="7"/>
      <c r="E24" s="7"/>
      <c r="F24" s="59">
        <f t="shared" si="0"/>
        <v>0</v>
      </c>
      <c r="G24" s="55">
        <f t="shared" si="1"/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" customHeight="1">
      <c r="A25" s="56"/>
      <c r="B25" s="57"/>
      <c r="C25" s="66" t="s">
        <v>12</v>
      </c>
      <c r="D25" s="7"/>
      <c r="E25" s="7"/>
      <c r="F25" s="59">
        <f t="shared" si="0"/>
        <v>0</v>
      </c>
      <c r="G25" s="55">
        <f t="shared" si="1"/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" customHeight="1">
      <c r="A26" s="56"/>
      <c r="B26" s="57"/>
      <c r="C26" s="66" t="s">
        <v>12</v>
      </c>
      <c r="D26" s="7"/>
      <c r="E26" s="7"/>
      <c r="F26" s="59">
        <f t="shared" si="0"/>
        <v>0</v>
      </c>
      <c r="G26" s="55">
        <f t="shared" si="1"/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" customHeight="1">
      <c r="A27" s="56"/>
      <c r="B27" s="57"/>
      <c r="C27" s="66" t="s">
        <v>12</v>
      </c>
      <c r="D27" s="7"/>
      <c r="E27" s="7"/>
      <c r="F27" s="59">
        <f t="shared" si="0"/>
        <v>0</v>
      </c>
      <c r="G27" s="55">
        <f t="shared" si="1"/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" customHeight="1">
      <c r="A28" s="56"/>
      <c r="B28" s="57"/>
      <c r="C28" s="66" t="s">
        <v>12</v>
      </c>
      <c r="D28" s="7"/>
      <c r="E28" s="7"/>
      <c r="F28" s="59">
        <f t="shared" si="0"/>
        <v>0</v>
      </c>
      <c r="G28" s="55">
        <f t="shared" si="1"/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" customHeight="1">
      <c r="A29" s="56"/>
      <c r="B29" s="57"/>
      <c r="C29" s="66" t="s">
        <v>12</v>
      </c>
      <c r="D29" s="7"/>
      <c r="E29" s="7"/>
      <c r="F29" s="59">
        <f t="shared" si="0"/>
        <v>0</v>
      </c>
      <c r="G29" s="55">
        <f t="shared" si="1"/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" customHeight="1">
      <c r="A30" s="60"/>
      <c r="B30" s="61"/>
      <c r="C30" s="67" t="s">
        <v>12</v>
      </c>
      <c r="D30" s="63"/>
      <c r="E30" s="63"/>
      <c r="F30" s="64">
        <f t="shared" si="0"/>
        <v>0</v>
      </c>
      <c r="G30" s="55">
        <f t="shared" si="1"/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" customHeight="1">
      <c r="A31" s="50"/>
      <c r="B31" s="51"/>
      <c r="C31" s="68" t="s">
        <v>15</v>
      </c>
      <c r="D31" s="53"/>
      <c r="E31" s="53"/>
      <c r="F31" s="54">
        <f t="shared" si="0"/>
        <v>0</v>
      </c>
      <c r="G31" s="55">
        <f t="shared" si="1"/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" customHeight="1">
      <c r="A32" s="56"/>
      <c r="B32" s="57"/>
      <c r="C32" s="69" t="s">
        <v>15</v>
      </c>
      <c r="D32" s="7"/>
      <c r="E32" s="7"/>
      <c r="F32" s="59">
        <f t="shared" si="0"/>
        <v>0</v>
      </c>
      <c r="G32" s="55">
        <f t="shared" si="1"/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" customHeight="1">
      <c r="A33" s="56"/>
      <c r="B33" s="57"/>
      <c r="C33" s="69" t="s">
        <v>15</v>
      </c>
      <c r="D33" s="7"/>
      <c r="E33" s="7"/>
      <c r="F33" s="59">
        <f t="shared" si="0"/>
        <v>0</v>
      </c>
      <c r="G33" s="55">
        <f t="shared" si="1"/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" customHeight="1">
      <c r="A34" s="56"/>
      <c r="B34" s="57"/>
      <c r="C34" s="69" t="s">
        <v>15</v>
      </c>
      <c r="D34" s="7"/>
      <c r="E34" s="7"/>
      <c r="F34" s="59">
        <f t="shared" si="0"/>
        <v>0</v>
      </c>
      <c r="G34" s="55">
        <f t="shared" si="1"/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" customHeight="1">
      <c r="A35" s="56"/>
      <c r="B35" s="57"/>
      <c r="C35" s="69" t="s">
        <v>15</v>
      </c>
      <c r="D35" s="7"/>
      <c r="E35" s="7"/>
      <c r="F35" s="59">
        <f t="shared" si="0"/>
        <v>0</v>
      </c>
      <c r="G35" s="55">
        <f t="shared" si="1"/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" customHeight="1">
      <c r="A36" s="56"/>
      <c r="B36" s="57"/>
      <c r="C36" s="69" t="s">
        <v>15</v>
      </c>
      <c r="D36" s="7"/>
      <c r="E36" s="7"/>
      <c r="F36" s="59">
        <f t="shared" si="0"/>
        <v>0</v>
      </c>
      <c r="G36" s="55">
        <f t="shared" si="1"/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" customHeight="1">
      <c r="A37" s="56"/>
      <c r="B37" s="57"/>
      <c r="C37" s="69" t="s">
        <v>15</v>
      </c>
      <c r="D37" s="7"/>
      <c r="E37" s="7"/>
      <c r="F37" s="59">
        <f t="shared" si="0"/>
        <v>0</v>
      </c>
      <c r="G37" s="55">
        <f t="shared" si="1"/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" customHeight="1">
      <c r="A38" s="56"/>
      <c r="B38" s="57"/>
      <c r="C38" s="69" t="s">
        <v>15</v>
      </c>
      <c r="D38" s="7"/>
      <c r="E38" s="7"/>
      <c r="F38" s="59">
        <f t="shared" si="0"/>
        <v>0</v>
      </c>
      <c r="G38" s="55">
        <f t="shared" si="1"/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" customHeight="1">
      <c r="A39" s="56"/>
      <c r="B39" s="57"/>
      <c r="C39" s="69" t="s">
        <v>15</v>
      </c>
      <c r="D39" s="7"/>
      <c r="E39" s="7"/>
      <c r="F39" s="59">
        <f t="shared" si="0"/>
        <v>0</v>
      </c>
      <c r="G39" s="55">
        <f t="shared" si="1"/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" customHeight="1">
      <c r="A40" s="60"/>
      <c r="B40" s="61"/>
      <c r="C40" s="70" t="s">
        <v>15</v>
      </c>
      <c r="D40" s="63"/>
      <c r="E40" s="63"/>
      <c r="F40" s="64">
        <f t="shared" si="0"/>
        <v>0</v>
      </c>
      <c r="G40" s="55">
        <f t="shared" si="1"/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" customHeight="1">
      <c r="A41" s="71"/>
      <c r="B41" s="51"/>
      <c r="C41" s="72" t="s">
        <v>64</v>
      </c>
      <c r="D41" s="53"/>
      <c r="E41" s="53"/>
      <c r="F41" s="54">
        <f t="shared" si="0"/>
        <v>0</v>
      </c>
      <c r="G41" s="73">
        <f t="shared" si="1"/>
        <v>0</v>
      </c>
    </row>
    <row r="42" spans="1:26" ht="15" customHeight="1">
      <c r="A42" s="74"/>
      <c r="B42" s="57"/>
      <c r="C42" s="75" t="s">
        <v>64</v>
      </c>
      <c r="D42" s="7"/>
      <c r="E42" s="7"/>
      <c r="F42" s="59">
        <f t="shared" si="0"/>
        <v>0</v>
      </c>
      <c r="G42" s="73">
        <f t="shared" si="1"/>
        <v>0</v>
      </c>
    </row>
    <row r="43" spans="1:26" ht="15" customHeight="1">
      <c r="A43" s="74"/>
      <c r="B43" s="57"/>
      <c r="C43" s="75" t="s">
        <v>64</v>
      </c>
      <c r="D43" s="7"/>
      <c r="E43" s="7"/>
      <c r="F43" s="59">
        <f t="shared" si="0"/>
        <v>0</v>
      </c>
      <c r="G43" s="73">
        <f t="shared" si="1"/>
        <v>0</v>
      </c>
    </row>
    <row r="44" spans="1:26" ht="15" customHeight="1">
      <c r="A44" s="74"/>
      <c r="B44" s="57"/>
      <c r="C44" s="75" t="s">
        <v>64</v>
      </c>
      <c r="D44" s="7"/>
      <c r="E44" s="7"/>
      <c r="F44" s="59">
        <f t="shared" si="0"/>
        <v>0</v>
      </c>
      <c r="G44" s="73">
        <f t="shared" si="1"/>
        <v>0</v>
      </c>
    </row>
    <row r="45" spans="1:26" ht="15" customHeight="1">
      <c r="A45" s="74"/>
      <c r="B45" s="57"/>
      <c r="C45" s="75" t="s">
        <v>64</v>
      </c>
      <c r="D45" s="7"/>
      <c r="E45" s="7"/>
      <c r="F45" s="59">
        <f t="shared" si="0"/>
        <v>0</v>
      </c>
      <c r="G45" s="73">
        <f t="shared" si="1"/>
        <v>0</v>
      </c>
    </row>
    <row r="46" spans="1:26" ht="15" customHeight="1">
      <c r="A46" s="74"/>
      <c r="B46" s="57"/>
      <c r="C46" s="75" t="s">
        <v>64</v>
      </c>
      <c r="D46" s="7"/>
      <c r="E46" s="7"/>
      <c r="F46" s="59">
        <f t="shared" si="0"/>
        <v>0</v>
      </c>
      <c r="G46" s="73">
        <f t="shared" si="1"/>
        <v>0</v>
      </c>
    </row>
    <row r="47" spans="1:26" ht="15" customHeight="1">
      <c r="A47" s="74"/>
      <c r="B47" s="57"/>
      <c r="C47" s="75" t="s">
        <v>64</v>
      </c>
      <c r="D47" s="7"/>
      <c r="E47" s="7"/>
      <c r="F47" s="59">
        <f t="shared" si="0"/>
        <v>0</v>
      </c>
      <c r="G47" s="73">
        <f t="shared" si="1"/>
        <v>0</v>
      </c>
    </row>
    <row r="48" spans="1:26" ht="15" customHeight="1">
      <c r="A48" s="74"/>
      <c r="B48" s="57"/>
      <c r="C48" s="75" t="s">
        <v>64</v>
      </c>
      <c r="D48" s="7"/>
      <c r="E48" s="7"/>
      <c r="F48" s="59">
        <f t="shared" si="0"/>
        <v>0</v>
      </c>
      <c r="G48" s="73">
        <f t="shared" si="1"/>
        <v>0</v>
      </c>
    </row>
    <row r="49" spans="1:7" ht="15" customHeight="1">
      <c r="A49" s="74"/>
      <c r="B49" s="57"/>
      <c r="C49" s="75" t="s">
        <v>64</v>
      </c>
      <c r="D49" s="7"/>
      <c r="E49" s="7"/>
      <c r="F49" s="59">
        <f t="shared" si="0"/>
        <v>0</v>
      </c>
      <c r="G49" s="73">
        <f t="shared" si="1"/>
        <v>0</v>
      </c>
    </row>
    <row r="50" spans="1:7" ht="15" customHeight="1">
      <c r="A50" s="74"/>
      <c r="B50" s="57"/>
      <c r="C50" s="75" t="s">
        <v>64</v>
      </c>
      <c r="D50" s="7"/>
      <c r="E50" s="7"/>
      <c r="F50" s="59">
        <f t="shared" si="0"/>
        <v>0</v>
      </c>
      <c r="G50" s="73">
        <f t="shared" si="1"/>
        <v>0</v>
      </c>
    </row>
    <row r="51" spans="1:7" ht="15" customHeight="1">
      <c r="A51" s="74"/>
      <c r="B51" s="57"/>
      <c r="C51" s="75" t="s">
        <v>64</v>
      </c>
      <c r="D51" s="7"/>
      <c r="E51" s="7"/>
      <c r="F51" s="59">
        <f t="shared" si="0"/>
        <v>0</v>
      </c>
      <c r="G51" s="73">
        <f t="shared" si="1"/>
        <v>0</v>
      </c>
    </row>
    <row r="52" spans="1:7" ht="15" customHeight="1">
      <c r="A52" s="74"/>
      <c r="B52" s="57"/>
      <c r="C52" s="75" t="s">
        <v>64</v>
      </c>
      <c r="D52" s="7"/>
      <c r="E52" s="7"/>
      <c r="F52" s="59">
        <f t="shared" si="0"/>
        <v>0</v>
      </c>
      <c r="G52" s="73">
        <f t="shared" si="1"/>
        <v>0</v>
      </c>
    </row>
    <row r="53" spans="1:7" ht="15" customHeight="1">
      <c r="A53" s="74"/>
      <c r="B53" s="57"/>
      <c r="C53" s="75" t="s">
        <v>64</v>
      </c>
      <c r="D53" s="7"/>
      <c r="E53" s="7"/>
      <c r="F53" s="59">
        <f t="shared" si="0"/>
        <v>0</v>
      </c>
      <c r="G53" s="73">
        <f t="shared" si="1"/>
        <v>0</v>
      </c>
    </row>
    <row r="54" spans="1:7" ht="15" customHeight="1">
      <c r="A54" s="74"/>
      <c r="B54" s="57"/>
      <c r="C54" s="75" t="s">
        <v>64</v>
      </c>
      <c r="D54" s="7"/>
      <c r="E54" s="7"/>
      <c r="F54" s="59">
        <f t="shared" si="0"/>
        <v>0</v>
      </c>
      <c r="G54" s="73">
        <f t="shared" si="1"/>
        <v>0</v>
      </c>
    </row>
    <row r="55" spans="1:7" ht="15" customHeight="1">
      <c r="A55" s="74"/>
      <c r="B55" s="57"/>
      <c r="C55" s="75" t="s">
        <v>64</v>
      </c>
      <c r="D55" s="7"/>
      <c r="E55" s="7"/>
      <c r="F55" s="59">
        <f t="shared" si="0"/>
        <v>0</v>
      </c>
      <c r="G55" s="73">
        <f t="shared" si="1"/>
        <v>0</v>
      </c>
    </row>
    <row r="56" spans="1:7" ht="15" customHeight="1">
      <c r="A56" s="74"/>
      <c r="B56" s="57"/>
      <c r="C56" s="75" t="s">
        <v>64</v>
      </c>
      <c r="D56" s="7"/>
      <c r="E56" s="7"/>
      <c r="F56" s="59">
        <f t="shared" si="0"/>
        <v>0</v>
      </c>
      <c r="G56" s="73">
        <f t="shared" si="1"/>
        <v>0</v>
      </c>
    </row>
    <row r="57" spans="1:7" ht="15" customHeight="1">
      <c r="A57" s="74"/>
      <c r="B57" s="57"/>
      <c r="C57" s="75" t="s">
        <v>64</v>
      </c>
      <c r="D57" s="7"/>
      <c r="E57" s="7"/>
      <c r="F57" s="59">
        <f t="shared" si="0"/>
        <v>0</v>
      </c>
      <c r="G57" s="73">
        <f t="shared" si="1"/>
        <v>0</v>
      </c>
    </row>
    <row r="58" spans="1:7" ht="15" customHeight="1">
      <c r="A58" s="74"/>
      <c r="B58" s="57"/>
      <c r="C58" s="75" t="s">
        <v>64</v>
      </c>
      <c r="D58" s="7"/>
      <c r="E58" s="7"/>
      <c r="F58" s="59">
        <f t="shared" si="0"/>
        <v>0</v>
      </c>
      <c r="G58" s="73">
        <f t="shared" si="1"/>
        <v>0</v>
      </c>
    </row>
    <row r="59" spans="1:7" ht="15" customHeight="1">
      <c r="A59" s="74"/>
      <c r="B59" s="57"/>
      <c r="C59" s="75" t="s">
        <v>64</v>
      </c>
      <c r="D59" s="7"/>
      <c r="E59" s="7"/>
      <c r="F59" s="59">
        <f t="shared" si="0"/>
        <v>0</v>
      </c>
      <c r="G59" s="73">
        <f t="shared" si="1"/>
        <v>0</v>
      </c>
    </row>
    <row r="60" spans="1:7" ht="15" customHeight="1">
      <c r="A60" s="74"/>
      <c r="B60" s="57"/>
      <c r="C60" s="75" t="s">
        <v>64</v>
      </c>
      <c r="D60" s="7"/>
      <c r="E60" s="7"/>
      <c r="F60" s="59">
        <f t="shared" si="0"/>
        <v>0</v>
      </c>
      <c r="G60" s="73">
        <f t="shared" si="1"/>
        <v>0</v>
      </c>
    </row>
    <row r="61" spans="1:7" ht="15" customHeight="1">
      <c r="A61" s="74"/>
      <c r="B61" s="57"/>
      <c r="C61" s="75" t="s">
        <v>64</v>
      </c>
      <c r="D61" s="7"/>
      <c r="E61" s="7"/>
      <c r="F61" s="59">
        <f t="shared" si="0"/>
        <v>0</v>
      </c>
      <c r="G61" s="73">
        <f t="shared" si="1"/>
        <v>0</v>
      </c>
    </row>
    <row r="62" spans="1:7" ht="15" customHeight="1">
      <c r="A62" s="74"/>
      <c r="B62" s="57"/>
      <c r="C62" s="75" t="s">
        <v>64</v>
      </c>
      <c r="D62" s="7"/>
      <c r="E62" s="7"/>
      <c r="F62" s="59">
        <f t="shared" si="0"/>
        <v>0</v>
      </c>
      <c r="G62" s="73">
        <f t="shared" si="1"/>
        <v>0</v>
      </c>
    </row>
    <row r="63" spans="1:7" ht="15" customHeight="1">
      <c r="A63" s="74"/>
      <c r="B63" s="57"/>
      <c r="C63" s="75" t="s">
        <v>64</v>
      </c>
      <c r="D63" s="7"/>
      <c r="E63" s="7"/>
      <c r="F63" s="59">
        <f t="shared" si="0"/>
        <v>0</v>
      </c>
      <c r="G63" s="73">
        <f t="shared" si="1"/>
        <v>0</v>
      </c>
    </row>
    <row r="64" spans="1:7" ht="15" customHeight="1">
      <c r="A64" s="74"/>
      <c r="B64" s="57"/>
      <c r="C64" s="75" t="s">
        <v>64</v>
      </c>
      <c r="D64" s="7"/>
      <c r="E64" s="7"/>
      <c r="F64" s="59">
        <f t="shared" si="0"/>
        <v>0</v>
      </c>
      <c r="G64" s="73">
        <f t="shared" si="1"/>
        <v>0</v>
      </c>
    </row>
    <row r="65" spans="1:7" ht="15" customHeight="1">
      <c r="A65" s="74"/>
      <c r="B65" s="57"/>
      <c r="C65" s="75" t="s">
        <v>64</v>
      </c>
      <c r="D65" s="7"/>
      <c r="E65" s="7"/>
      <c r="F65" s="59">
        <f t="shared" si="0"/>
        <v>0</v>
      </c>
      <c r="G65" s="73">
        <f t="shared" si="1"/>
        <v>0</v>
      </c>
    </row>
    <row r="66" spans="1:7" ht="15" customHeight="1">
      <c r="A66" s="74"/>
      <c r="B66" s="57"/>
      <c r="C66" s="75" t="s">
        <v>64</v>
      </c>
      <c r="D66" s="7"/>
      <c r="E66" s="7"/>
      <c r="F66" s="59">
        <f t="shared" si="0"/>
        <v>0</v>
      </c>
      <c r="G66" s="73">
        <f t="shared" si="1"/>
        <v>0</v>
      </c>
    </row>
    <row r="67" spans="1:7" ht="15" customHeight="1">
      <c r="A67" s="74"/>
      <c r="B67" s="57"/>
      <c r="C67" s="75" t="s">
        <v>64</v>
      </c>
      <c r="D67" s="7"/>
      <c r="E67" s="7"/>
      <c r="F67" s="59">
        <f t="shared" si="0"/>
        <v>0</v>
      </c>
      <c r="G67" s="73">
        <f t="shared" si="1"/>
        <v>0</v>
      </c>
    </row>
    <row r="68" spans="1:7" ht="15" customHeight="1">
      <c r="A68" s="74"/>
      <c r="B68" s="57"/>
      <c r="C68" s="75" t="s">
        <v>64</v>
      </c>
      <c r="D68" s="7"/>
      <c r="E68" s="7"/>
      <c r="F68" s="59">
        <f t="shared" si="0"/>
        <v>0</v>
      </c>
      <c r="G68" s="73">
        <f t="shared" si="1"/>
        <v>0</v>
      </c>
    </row>
    <row r="69" spans="1:7" ht="15" customHeight="1">
      <c r="A69" s="74"/>
      <c r="B69" s="57"/>
      <c r="C69" s="75" t="s">
        <v>64</v>
      </c>
      <c r="D69" s="7"/>
      <c r="E69" s="7"/>
      <c r="F69" s="59">
        <f t="shared" si="0"/>
        <v>0</v>
      </c>
      <c r="G69" s="73">
        <f t="shared" si="1"/>
        <v>0</v>
      </c>
    </row>
    <row r="70" spans="1:7" ht="15" customHeight="1">
      <c r="A70" s="74"/>
      <c r="B70" s="57"/>
      <c r="C70" s="75" t="s">
        <v>64</v>
      </c>
      <c r="D70" s="7"/>
      <c r="E70" s="7"/>
      <c r="F70" s="59">
        <f t="shared" si="0"/>
        <v>0</v>
      </c>
      <c r="G70" s="73">
        <f t="shared" si="1"/>
        <v>0</v>
      </c>
    </row>
    <row r="71" spans="1:7" ht="15" customHeight="1">
      <c r="A71" s="76"/>
      <c r="B71" s="61"/>
      <c r="C71" s="77" t="s">
        <v>64</v>
      </c>
      <c r="D71" s="63"/>
      <c r="E71" s="63"/>
      <c r="F71" s="64">
        <f t="shared" si="0"/>
        <v>0</v>
      </c>
      <c r="G71" s="73">
        <f t="shared" si="1"/>
        <v>0</v>
      </c>
    </row>
    <row r="72" spans="1:7" ht="15" customHeight="1">
      <c r="A72" s="71"/>
      <c r="B72" s="51"/>
      <c r="C72" s="78" t="s">
        <v>65</v>
      </c>
      <c r="D72" s="53"/>
      <c r="E72" s="53"/>
      <c r="F72" s="54">
        <f t="shared" si="0"/>
        <v>0</v>
      </c>
      <c r="G72" s="73">
        <f t="shared" si="1"/>
        <v>0</v>
      </c>
    </row>
    <row r="73" spans="1:7" ht="15" customHeight="1">
      <c r="A73" s="74"/>
      <c r="B73" s="57"/>
      <c r="C73" s="79" t="s">
        <v>65</v>
      </c>
      <c r="D73" s="7"/>
      <c r="E73" s="7"/>
      <c r="F73" s="59">
        <f t="shared" si="0"/>
        <v>0</v>
      </c>
      <c r="G73" s="73">
        <f t="shared" si="1"/>
        <v>0</v>
      </c>
    </row>
    <row r="74" spans="1:7" ht="15" customHeight="1">
      <c r="A74" s="74"/>
      <c r="B74" s="57"/>
      <c r="C74" s="79" t="s">
        <v>65</v>
      </c>
      <c r="D74" s="7"/>
      <c r="E74" s="7"/>
      <c r="F74" s="59">
        <f t="shared" si="0"/>
        <v>0</v>
      </c>
      <c r="G74" s="73">
        <f t="shared" si="1"/>
        <v>0</v>
      </c>
    </row>
    <row r="75" spans="1:7" ht="15" customHeight="1">
      <c r="A75" s="74"/>
      <c r="B75" s="57"/>
      <c r="C75" s="79" t="s">
        <v>65</v>
      </c>
      <c r="D75" s="7"/>
      <c r="E75" s="7"/>
      <c r="F75" s="59">
        <f t="shared" si="0"/>
        <v>0</v>
      </c>
      <c r="G75" s="73">
        <f t="shared" si="1"/>
        <v>0</v>
      </c>
    </row>
    <row r="76" spans="1:7" ht="15" customHeight="1">
      <c r="A76" s="74"/>
      <c r="B76" s="57"/>
      <c r="C76" s="79" t="s">
        <v>65</v>
      </c>
      <c r="D76" s="7"/>
      <c r="E76" s="7"/>
      <c r="F76" s="59">
        <f t="shared" si="0"/>
        <v>0</v>
      </c>
      <c r="G76" s="73">
        <f t="shared" si="1"/>
        <v>0</v>
      </c>
    </row>
    <row r="77" spans="1:7" ht="15" customHeight="1">
      <c r="A77" s="74"/>
      <c r="B77" s="57"/>
      <c r="C77" s="79" t="s">
        <v>65</v>
      </c>
      <c r="D77" s="7"/>
      <c r="E77" s="7"/>
      <c r="F77" s="59">
        <f t="shared" si="0"/>
        <v>0</v>
      </c>
      <c r="G77" s="73">
        <f t="shared" si="1"/>
        <v>0</v>
      </c>
    </row>
    <row r="78" spans="1:7" ht="15" customHeight="1">
      <c r="A78" s="74"/>
      <c r="B78" s="57"/>
      <c r="C78" s="79" t="s">
        <v>65</v>
      </c>
      <c r="D78" s="7"/>
      <c r="E78" s="7"/>
      <c r="F78" s="59">
        <f t="shared" si="0"/>
        <v>0</v>
      </c>
      <c r="G78" s="73">
        <f t="shared" si="1"/>
        <v>0</v>
      </c>
    </row>
    <row r="79" spans="1:7" ht="15" customHeight="1">
      <c r="A79" s="74"/>
      <c r="B79" s="57"/>
      <c r="C79" s="79" t="s">
        <v>65</v>
      </c>
      <c r="D79" s="7"/>
      <c r="E79" s="7"/>
      <c r="F79" s="59">
        <f t="shared" si="0"/>
        <v>0</v>
      </c>
      <c r="G79" s="73">
        <f t="shared" si="1"/>
        <v>0</v>
      </c>
    </row>
    <row r="80" spans="1:7" ht="15" customHeight="1">
      <c r="A80" s="74"/>
      <c r="B80" s="57"/>
      <c r="C80" s="79" t="s">
        <v>65</v>
      </c>
      <c r="D80" s="7"/>
      <c r="E80" s="7"/>
      <c r="F80" s="59">
        <f t="shared" si="0"/>
        <v>0</v>
      </c>
      <c r="G80" s="73">
        <f t="shared" si="1"/>
        <v>0</v>
      </c>
    </row>
    <row r="81" spans="1:7" ht="15" customHeight="1">
      <c r="A81" s="76"/>
      <c r="B81" s="61"/>
      <c r="C81" s="80" t="s">
        <v>65</v>
      </c>
      <c r="D81" s="63"/>
      <c r="E81" s="63"/>
      <c r="F81" s="64">
        <f t="shared" si="0"/>
        <v>0</v>
      </c>
      <c r="G81" s="73">
        <f t="shared" si="1"/>
        <v>0</v>
      </c>
    </row>
    <row r="82" spans="1:7" ht="15" customHeight="1">
      <c r="A82" s="71"/>
      <c r="B82" s="51"/>
      <c r="C82" s="81" t="s">
        <v>66</v>
      </c>
      <c r="D82" s="53"/>
      <c r="E82" s="53"/>
      <c r="F82" s="54">
        <f t="shared" si="0"/>
        <v>0</v>
      </c>
      <c r="G82" s="73">
        <f t="shared" si="1"/>
        <v>0</v>
      </c>
    </row>
    <row r="83" spans="1:7" ht="15" customHeight="1">
      <c r="A83" s="74"/>
      <c r="B83" s="57"/>
      <c r="C83" s="82" t="s">
        <v>66</v>
      </c>
      <c r="D83" s="7"/>
      <c r="E83" s="7"/>
      <c r="F83" s="59">
        <f t="shared" si="0"/>
        <v>0</v>
      </c>
      <c r="G83" s="73">
        <f t="shared" si="1"/>
        <v>0</v>
      </c>
    </row>
    <row r="84" spans="1:7" ht="15" customHeight="1">
      <c r="A84" s="74"/>
      <c r="B84" s="57"/>
      <c r="C84" s="82" t="s">
        <v>66</v>
      </c>
      <c r="D84" s="7"/>
      <c r="E84" s="7"/>
      <c r="F84" s="59">
        <f t="shared" si="0"/>
        <v>0</v>
      </c>
      <c r="G84" s="73">
        <f t="shared" si="1"/>
        <v>0</v>
      </c>
    </row>
    <row r="85" spans="1:7" ht="15" customHeight="1">
      <c r="A85" s="74"/>
      <c r="B85" s="57"/>
      <c r="C85" s="82" t="s">
        <v>66</v>
      </c>
      <c r="D85" s="7"/>
      <c r="E85" s="7"/>
      <c r="F85" s="59">
        <f t="shared" si="0"/>
        <v>0</v>
      </c>
      <c r="G85" s="73">
        <f t="shared" si="1"/>
        <v>0</v>
      </c>
    </row>
    <row r="86" spans="1:7" ht="15" customHeight="1">
      <c r="A86" s="74"/>
      <c r="B86" s="57"/>
      <c r="C86" s="82" t="s">
        <v>66</v>
      </c>
      <c r="D86" s="7"/>
      <c r="E86" s="7"/>
      <c r="F86" s="59">
        <f t="shared" si="0"/>
        <v>0</v>
      </c>
      <c r="G86" s="73">
        <f t="shared" si="1"/>
        <v>0</v>
      </c>
    </row>
    <row r="87" spans="1:7" ht="15" customHeight="1">
      <c r="A87" s="74"/>
      <c r="B87" s="57"/>
      <c r="C87" s="82" t="s">
        <v>66</v>
      </c>
      <c r="D87" s="7"/>
      <c r="E87" s="7"/>
      <c r="F87" s="59">
        <f t="shared" si="0"/>
        <v>0</v>
      </c>
      <c r="G87" s="73">
        <f t="shared" si="1"/>
        <v>0</v>
      </c>
    </row>
    <row r="88" spans="1:7" ht="15" customHeight="1">
      <c r="A88" s="74"/>
      <c r="B88" s="57"/>
      <c r="C88" s="82" t="s">
        <v>66</v>
      </c>
      <c r="D88" s="7"/>
      <c r="E88" s="7"/>
      <c r="F88" s="59">
        <f t="shared" si="0"/>
        <v>0</v>
      </c>
      <c r="G88" s="73">
        <f t="shared" si="1"/>
        <v>0</v>
      </c>
    </row>
    <row r="89" spans="1:7" ht="15" customHeight="1">
      <c r="A89" s="74"/>
      <c r="B89" s="57"/>
      <c r="C89" s="82" t="s">
        <v>66</v>
      </c>
      <c r="D89" s="7"/>
      <c r="E89" s="7"/>
      <c r="F89" s="59">
        <f t="shared" si="0"/>
        <v>0</v>
      </c>
      <c r="G89" s="73">
        <f t="shared" si="1"/>
        <v>0</v>
      </c>
    </row>
    <row r="90" spans="1:7" ht="15" customHeight="1">
      <c r="A90" s="74"/>
      <c r="B90" s="57"/>
      <c r="C90" s="82" t="s">
        <v>66</v>
      </c>
      <c r="D90" s="7"/>
      <c r="E90" s="7"/>
      <c r="F90" s="59">
        <f t="shared" si="0"/>
        <v>0</v>
      </c>
      <c r="G90" s="73">
        <f t="shared" si="1"/>
        <v>0</v>
      </c>
    </row>
    <row r="91" spans="1:7" ht="15" customHeight="1">
      <c r="A91" s="76"/>
      <c r="B91" s="61"/>
      <c r="C91" s="83" t="s">
        <v>66</v>
      </c>
      <c r="D91" s="63"/>
      <c r="E91" s="63"/>
      <c r="F91" s="64">
        <f t="shared" si="0"/>
        <v>0</v>
      </c>
      <c r="G91" s="73">
        <f t="shared" si="1"/>
        <v>0</v>
      </c>
    </row>
    <row r="92" spans="1:7" ht="15" customHeight="1">
      <c r="A92" s="71"/>
      <c r="B92" s="51"/>
      <c r="C92" s="84" t="s">
        <v>67</v>
      </c>
      <c r="D92" s="53"/>
      <c r="E92" s="53"/>
      <c r="F92" s="54">
        <f t="shared" si="0"/>
        <v>0</v>
      </c>
      <c r="G92" s="73">
        <f t="shared" si="1"/>
        <v>0</v>
      </c>
    </row>
    <row r="93" spans="1:7" ht="15" customHeight="1">
      <c r="A93" s="74"/>
      <c r="B93" s="57"/>
      <c r="C93" s="85" t="s">
        <v>67</v>
      </c>
      <c r="D93" s="7"/>
      <c r="E93" s="7"/>
      <c r="F93" s="59">
        <f t="shared" si="0"/>
        <v>0</v>
      </c>
      <c r="G93" s="73">
        <f t="shared" si="1"/>
        <v>0</v>
      </c>
    </row>
    <row r="94" spans="1:7" ht="15" customHeight="1">
      <c r="A94" s="74"/>
      <c r="B94" s="57"/>
      <c r="C94" s="85" t="s">
        <v>67</v>
      </c>
      <c r="D94" s="7"/>
      <c r="E94" s="7"/>
      <c r="F94" s="59">
        <f t="shared" si="0"/>
        <v>0</v>
      </c>
      <c r="G94" s="73">
        <f t="shared" si="1"/>
        <v>0</v>
      </c>
    </row>
    <row r="95" spans="1:7" ht="15" customHeight="1">
      <c r="A95" s="74"/>
      <c r="B95" s="57"/>
      <c r="C95" s="85" t="s">
        <v>67</v>
      </c>
      <c r="D95" s="7"/>
      <c r="E95" s="7"/>
      <c r="F95" s="59">
        <f t="shared" si="0"/>
        <v>0</v>
      </c>
      <c r="G95" s="73">
        <f t="shared" si="1"/>
        <v>0</v>
      </c>
    </row>
    <row r="96" spans="1:7" ht="15" customHeight="1">
      <c r="A96" s="74"/>
      <c r="B96" s="57"/>
      <c r="C96" s="85" t="s">
        <v>67</v>
      </c>
      <c r="D96" s="7"/>
      <c r="E96" s="7"/>
      <c r="F96" s="59">
        <f t="shared" si="0"/>
        <v>0</v>
      </c>
      <c r="G96" s="73">
        <f t="shared" si="1"/>
        <v>0</v>
      </c>
    </row>
    <row r="97" spans="1:7" ht="15" customHeight="1">
      <c r="A97" s="74"/>
      <c r="B97" s="57"/>
      <c r="C97" s="85" t="s">
        <v>67</v>
      </c>
      <c r="D97" s="7"/>
      <c r="E97" s="7"/>
      <c r="F97" s="59">
        <f t="shared" si="0"/>
        <v>0</v>
      </c>
      <c r="G97" s="73">
        <f t="shared" si="1"/>
        <v>0</v>
      </c>
    </row>
    <row r="98" spans="1:7" ht="15" customHeight="1">
      <c r="A98" s="74"/>
      <c r="B98" s="57"/>
      <c r="C98" s="85" t="s">
        <v>67</v>
      </c>
      <c r="D98" s="7"/>
      <c r="E98" s="7"/>
      <c r="F98" s="59">
        <f t="shared" si="0"/>
        <v>0</v>
      </c>
      <c r="G98" s="73">
        <f t="shared" si="1"/>
        <v>0</v>
      </c>
    </row>
    <row r="99" spans="1:7" ht="15" customHeight="1">
      <c r="A99" s="74"/>
      <c r="B99" s="57"/>
      <c r="C99" s="85" t="s">
        <v>67</v>
      </c>
      <c r="D99" s="7"/>
      <c r="E99" s="7"/>
      <c r="F99" s="59">
        <f t="shared" si="0"/>
        <v>0</v>
      </c>
      <c r="G99" s="73">
        <f t="shared" si="1"/>
        <v>0</v>
      </c>
    </row>
    <row r="100" spans="1:7" ht="15" customHeight="1">
      <c r="A100" s="74"/>
      <c r="B100" s="57"/>
      <c r="C100" s="85" t="s">
        <v>67</v>
      </c>
      <c r="D100" s="7"/>
      <c r="E100" s="7"/>
      <c r="F100" s="59">
        <f t="shared" si="0"/>
        <v>0</v>
      </c>
      <c r="G100" s="73">
        <f t="shared" si="1"/>
        <v>0</v>
      </c>
    </row>
    <row r="101" spans="1:7" ht="15" customHeight="1">
      <c r="A101" s="76"/>
      <c r="B101" s="61"/>
      <c r="C101" s="86" t="s">
        <v>67</v>
      </c>
      <c r="D101" s="63"/>
      <c r="E101" s="63"/>
      <c r="F101" s="64">
        <f t="shared" si="0"/>
        <v>0</v>
      </c>
      <c r="G101" s="73">
        <f t="shared" si="1"/>
        <v>0</v>
      </c>
    </row>
    <row r="102" spans="1:7" ht="15" customHeight="1">
      <c r="A102" s="71"/>
      <c r="B102" s="51"/>
      <c r="C102" s="87" t="s">
        <v>68</v>
      </c>
      <c r="D102" s="53"/>
      <c r="E102" s="53"/>
      <c r="F102" s="54">
        <f t="shared" si="0"/>
        <v>0</v>
      </c>
      <c r="G102" s="73">
        <f t="shared" si="1"/>
        <v>0</v>
      </c>
    </row>
    <row r="103" spans="1:7" ht="15" customHeight="1">
      <c r="A103" s="74"/>
      <c r="B103" s="57"/>
      <c r="C103" s="88" t="s">
        <v>68</v>
      </c>
      <c r="D103" s="7"/>
      <c r="E103" s="7"/>
      <c r="F103" s="59">
        <f t="shared" si="0"/>
        <v>0</v>
      </c>
      <c r="G103" s="73">
        <f t="shared" si="1"/>
        <v>0</v>
      </c>
    </row>
    <row r="104" spans="1:7" ht="15" customHeight="1">
      <c r="A104" s="74"/>
      <c r="B104" s="57"/>
      <c r="C104" s="88" t="s">
        <v>68</v>
      </c>
      <c r="D104" s="7"/>
      <c r="E104" s="7"/>
      <c r="F104" s="59">
        <f t="shared" si="0"/>
        <v>0</v>
      </c>
      <c r="G104" s="73">
        <f t="shared" si="1"/>
        <v>0</v>
      </c>
    </row>
    <row r="105" spans="1:7" ht="15" customHeight="1">
      <c r="A105" s="74"/>
      <c r="B105" s="57"/>
      <c r="C105" s="88" t="s">
        <v>68</v>
      </c>
      <c r="D105" s="7"/>
      <c r="E105" s="7"/>
      <c r="F105" s="59">
        <f t="shared" si="0"/>
        <v>0</v>
      </c>
      <c r="G105" s="73">
        <f t="shared" si="1"/>
        <v>0</v>
      </c>
    </row>
    <row r="106" spans="1:7" ht="15" customHeight="1">
      <c r="A106" s="74"/>
      <c r="B106" s="57"/>
      <c r="C106" s="88" t="s">
        <v>68</v>
      </c>
      <c r="D106" s="7"/>
      <c r="E106" s="7"/>
      <c r="F106" s="59">
        <f t="shared" si="0"/>
        <v>0</v>
      </c>
      <c r="G106" s="73">
        <f t="shared" si="1"/>
        <v>0</v>
      </c>
    </row>
    <row r="107" spans="1:7" ht="15" customHeight="1">
      <c r="A107" s="74"/>
      <c r="B107" s="57"/>
      <c r="C107" s="88" t="s">
        <v>68</v>
      </c>
      <c r="D107" s="7"/>
      <c r="E107" s="7"/>
      <c r="F107" s="59">
        <f t="shared" si="0"/>
        <v>0</v>
      </c>
      <c r="G107" s="73">
        <f t="shared" si="1"/>
        <v>0</v>
      </c>
    </row>
    <row r="108" spans="1:7" ht="15" customHeight="1">
      <c r="A108" s="74"/>
      <c r="B108" s="57"/>
      <c r="C108" s="88" t="s">
        <v>68</v>
      </c>
      <c r="D108" s="7"/>
      <c r="E108" s="7"/>
      <c r="F108" s="59">
        <f t="shared" si="0"/>
        <v>0</v>
      </c>
      <c r="G108" s="73">
        <f t="shared" si="1"/>
        <v>0</v>
      </c>
    </row>
    <row r="109" spans="1:7" ht="15" customHeight="1">
      <c r="A109" s="74"/>
      <c r="B109" s="57"/>
      <c r="C109" s="88" t="s">
        <v>68</v>
      </c>
      <c r="D109" s="7"/>
      <c r="E109" s="7"/>
      <c r="F109" s="59">
        <f t="shared" si="0"/>
        <v>0</v>
      </c>
      <c r="G109" s="73">
        <f t="shared" si="1"/>
        <v>0</v>
      </c>
    </row>
    <row r="110" spans="1:7" ht="15" customHeight="1">
      <c r="A110" s="74"/>
      <c r="B110" s="57"/>
      <c r="C110" s="88" t="s">
        <v>68</v>
      </c>
      <c r="D110" s="7"/>
      <c r="E110" s="7"/>
      <c r="F110" s="59">
        <f t="shared" si="0"/>
        <v>0</v>
      </c>
      <c r="G110" s="73">
        <f t="shared" si="1"/>
        <v>0</v>
      </c>
    </row>
    <row r="111" spans="1:7" ht="15" customHeight="1">
      <c r="A111" s="76"/>
      <c r="B111" s="61"/>
      <c r="C111" s="89" t="s">
        <v>68</v>
      </c>
      <c r="D111" s="63"/>
      <c r="E111" s="63"/>
      <c r="F111" s="64">
        <f t="shared" si="0"/>
        <v>0</v>
      </c>
      <c r="G111" s="73">
        <f t="shared" si="1"/>
        <v>0</v>
      </c>
    </row>
    <row r="112" spans="1:7" ht="15" customHeight="1">
      <c r="A112" s="71"/>
      <c r="B112" s="51"/>
      <c r="C112" s="90" t="s">
        <v>69</v>
      </c>
      <c r="D112" s="53"/>
      <c r="E112" s="53"/>
      <c r="F112" s="54">
        <f t="shared" si="0"/>
        <v>0</v>
      </c>
      <c r="G112" s="73">
        <f t="shared" si="1"/>
        <v>0</v>
      </c>
    </row>
    <row r="113" spans="1:7" ht="15" customHeight="1">
      <c r="A113" s="74"/>
      <c r="B113" s="57"/>
      <c r="C113" s="91" t="s">
        <v>69</v>
      </c>
      <c r="D113" s="7"/>
      <c r="E113" s="7"/>
      <c r="F113" s="59">
        <f t="shared" si="0"/>
        <v>0</v>
      </c>
      <c r="G113" s="73">
        <f t="shared" si="1"/>
        <v>0</v>
      </c>
    </row>
    <row r="114" spans="1:7" ht="15" customHeight="1">
      <c r="A114" s="74"/>
      <c r="B114" s="57"/>
      <c r="C114" s="91" t="s">
        <v>69</v>
      </c>
      <c r="D114" s="7"/>
      <c r="E114" s="7"/>
      <c r="F114" s="59">
        <f t="shared" si="0"/>
        <v>0</v>
      </c>
      <c r="G114" s="73">
        <f t="shared" si="1"/>
        <v>0</v>
      </c>
    </row>
    <row r="115" spans="1:7" ht="15" customHeight="1">
      <c r="A115" s="74"/>
      <c r="B115" s="57"/>
      <c r="C115" s="91" t="s">
        <v>69</v>
      </c>
      <c r="D115" s="7"/>
      <c r="E115" s="7"/>
      <c r="F115" s="59">
        <f t="shared" si="0"/>
        <v>0</v>
      </c>
      <c r="G115" s="73">
        <f t="shared" si="1"/>
        <v>0</v>
      </c>
    </row>
    <row r="116" spans="1:7" ht="15" customHeight="1">
      <c r="A116" s="74"/>
      <c r="B116" s="57"/>
      <c r="C116" s="91" t="s">
        <v>69</v>
      </c>
      <c r="D116" s="7"/>
      <c r="E116" s="7"/>
      <c r="F116" s="59">
        <f t="shared" si="0"/>
        <v>0</v>
      </c>
      <c r="G116" s="73">
        <f t="shared" si="1"/>
        <v>0</v>
      </c>
    </row>
    <row r="117" spans="1:7" ht="15" customHeight="1">
      <c r="A117" s="74"/>
      <c r="B117" s="57"/>
      <c r="C117" s="91" t="s">
        <v>69</v>
      </c>
      <c r="D117" s="7"/>
      <c r="E117" s="7"/>
      <c r="F117" s="59">
        <f t="shared" si="0"/>
        <v>0</v>
      </c>
      <c r="G117" s="73">
        <f t="shared" si="1"/>
        <v>0</v>
      </c>
    </row>
    <row r="118" spans="1:7" ht="15" customHeight="1">
      <c r="A118" s="74"/>
      <c r="B118" s="57"/>
      <c r="C118" s="91" t="s">
        <v>69</v>
      </c>
      <c r="D118" s="7"/>
      <c r="E118" s="7"/>
      <c r="F118" s="59">
        <f t="shared" si="0"/>
        <v>0</v>
      </c>
      <c r="G118" s="73">
        <f t="shared" si="1"/>
        <v>0</v>
      </c>
    </row>
    <row r="119" spans="1:7" ht="15" customHeight="1">
      <c r="A119" s="74"/>
      <c r="B119" s="57"/>
      <c r="C119" s="91" t="s">
        <v>69</v>
      </c>
      <c r="D119" s="7"/>
      <c r="E119" s="7"/>
      <c r="F119" s="59">
        <f t="shared" si="0"/>
        <v>0</v>
      </c>
      <c r="G119" s="73">
        <f t="shared" si="1"/>
        <v>0</v>
      </c>
    </row>
    <row r="120" spans="1:7" ht="15" customHeight="1">
      <c r="A120" s="74"/>
      <c r="B120" s="57"/>
      <c r="C120" s="91" t="s">
        <v>69</v>
      </c>
      <c r="D120" s="7"/>
      <c r="E120" s="7"/>
      <c r="F120" s="59">
        <f t="shared" si="0"/>
        <v>0</v>
      </c>
      <c r="G120" s="73">
        <f t="shared" si="1"/>
        <v>0</v>
      </c>
    </row>
    <row r="121" spans="1:7" ht="15" customHeight="1">
      <c r="A121" s="76"/>
      <c r="B121" s="61"/>
      <c r="C121" s="92" t="s">
        <v>69</v>
      </c>
      <c r="D121" s="63"/>
      <c r="E121" s="63"/>
      <c r="F121" s="64">
        <f t="shared" si="0"/>
        <v>0</v>
      </c>
      <c r="G121" s="73">
        <f t="shared" si="1"/>
        <v>0</v>
      </c>
    </row>
    <row r="122" spans="1:7" ht="15" customHeight="1">
      <c r="A122" s="71"/>
      <c r="B122" s="51"/>
      <c r="C122" s="93" t="s">
        <v>70</v>
      </c>
      <c r="D122" s="53"/>
      <c r="E122" s="53"/>
      <c r="F122" s="54">
        <f t="shared" si="0"/>
        <v>0</v>
      </c>
      <c r="G122" s="73">
        <f t="shared" si="1"/>
        <v>0</v>
      </c>
    </row>
    <row r="123" spans="1:7" ht="15" customHeight="1">
      <c r="A123" s="74"/>
      <c r="B123" s="57"/>
      <c r="C123" s="94" t="s">
        <v>70</v>
      </c>
      <c r="D123" s="7"/>
      <c r="E123" s="7"/>
      <c r="F123" s="59">
        <f t="shared" si="0"/>
        <v>0</v>
      </c>
      <c r="G123" s="73">
        <f t="shared" si="1"/>
        <v>0</v>
      </c>
    </row>
    <row r="124" spans="1:7" ht="15" customHeight="1">
      <c r="A124" s="74"/>
      <c r="B124" s="57"/>
      <c r="C124" s="94" t="s">
        <v>70</v>
      </c>
      <c r="D124" s="7"/>
      <c r="E124" s="7"/>
      <c r="F124" s="59">
        <f t="shared" si="0"/>
        <v>0</v>
      </c>
      <c r="G124" s="73">
        <f t="shared" si="1"/>
        <v>0</v>
      </c>
    </row>
    <row r="125" spans="1:7" ht="15" customHeight="1">
      <c r="A125" s="74"/>
      <c r="B125" s="57"/>
      <c r="C125" s="94" t="s">
        <v>70</v>
      </c>
      <c r="D125" s="7"/>
      <c r="E125" s="7"/>
      <c r="F125" s="59">
        <f t="shared" si="0"/>
        <v>0</v>
      </c>
      <c r="G125" s="73">
        <f t="shared" si="1"/>
        <v>0</v>
      </c>
    </row>
    <row r="126" spans="1:7" ht="15" customHeight="1">
      <c r="A126" s="74"/>
      <c r="B126" s="57"/>
      <c r="C126" s="94" t="s">
        <v>70</v>
      </c>
      <c r="D126" s="7"/>
      <c r="E126" s="7"/>
      <c r="F126" s="59">
        <f t="shared" si="0"/>
        <v>0</v>
      </c>
      <c r="G126" s="73">
        <f t="shared" si="1"/>
        <v>0</v>
      </c>
    </row>
    <row r="127" spans="1:7" ht="15" customHeight="1">
      <c r="A127" s="74"/>
      <c r="B127" s="57"/>
      <c r="C127" s="94" t="s">
        <v>70</v>
      </c>
      <c r="D127" s="7"/>
      <c r="E127" s="7"/>
      <c r="F127" s="59">
        <f t="shared" si="0"/>
        <v>0</v>
      </c>
      <c r="G127" s="73">
        <f t="shared" si="1"/>
        <v>0</v>
      </c>
    </row>
    <row r="128" spans="1:7" ht="15" customHeight="1">
      <c r="A128" s="74"/>
      <c r="B128" s="57"/>
      <c r="C128" s="94" t="s">
        <v>70</v>
      </c>
      <c r="D128" s="7"/>
      <c r="E128" s="7"/>
      <c r="F128" s="59">
        <f t="shared" si="0"/>
        <v>0</v>
      </c>
      <c r="G128" s="73">
        <f t="shared" si="1"/>
        <v>0</v>
      </c>
    </row>
    <row r="129" spans="1:7" ht="15" customHeight="1">
      <c r="A129" s="74"/>
      <c r="B129" s="57"/>
      <c r="C129" s="94" t="s">
        <v>70</v>
      </c>
      <c r="D129" s="7"/>
      <c r="E129" s="7"/>
      <c r="F129" s="59">
        <f t="shared" si="0"/>
        <v>0</v>
      </c>
      <c r="G129" s="73">
        <f t="shared" si="1"/>
        <v>0</v>
      </c>
    </row>
    <row r="130" spans="1:7" ht="15" customHeight="1">
      <c r="A130" s="74"/>
      <c r="B130" s="57"/>
      <c r="C130" s="94" t="s">
        <v>70</v>
      </c>
      <c r="D130" s="7"/>
      <c r="E130" s="7"/>
      <c r="F130" s="59">
        <f t="shared" si="0"/>
        <v>0</v>
      </c>
      <c r="G130" s="73">
        <f t="shared" si="1"/>
        <v>0</v>
      </c>
    </row>
    <row r="131" spans="1:7" ht="15" customHeight="1">
      <c r="A131" s="76"/>
      <c r="B131" s="61"/>
      <c r="C131" s="95" t="s">
        <v>70</v>
      </c>
      <c r="D131" s="63"/>
      <c r="E131" s="63"/>
      <c r="F131" s="64">
        <f t="shared" si="0"/>
        <v>0</v>
      </c>
      <c r="G131" s="73">
        <f t="shared" si="1"/>
        <v>0</v>
      </c>
    </row>
    <row r="132" spans="1:7" ht="15" customHeight="1">
      <c r="A132" s="71"/>
      <c r="B132" s="51"/>
      <c r="C132" s="96" t="s">
        <v>71</v>
      </c>
      <c r="D132" s="53"/>
      <c r="E132" s="53"/>
      <c r="F132" s="54">
        <f t="shared" si="0"/>
        <v>0</v>
      </c>
      <c r="G132" s="73">
        <f t="shared" si="1"/>
        <v>0</v>
      </c>
    </row>
    <row r="133" spans="1:7" ht="15" customHeight="1">
      <c r="A133" s="74"/>
      <c r="B133" s="57"/>
      <c r="C133" s="97" t="s">
        <v>71</v>
      </c>
      <c r="D133" s="7"/>
      <c r="E133" s="7"/>
      <c r="F133" s="59">
        <f t="shared" si="0"/>
        <v>0</v>
      </c>
      <c r="G133" s="73">
        <f t="shared" si="1"/>
        <v>0</v>
      </c>
    </row>
    <row r="134" spans="1:7" ht="15" customHeight="1">
      <c r="A134" s="74"/>
      <c r="B134" s="57"/>
      <c r="C134" s="97" t="s">
        <v>71</v>
      </c>
      <c r="D134" s="7"/>
      <c r="E134" s="7"/>
      <c r="F134" s="59">
        <f t="shared" si="0"/>
        <v>0</v>
      </c>
      <c r="G134" s="73">
        <f t="shared" si="1"/>
        <v>0</v>
      </c>
    </row>
    <row r="135" spans="1:7" ht="15" customHeight="1">
      <c r="A135" s="74"/>
      <c r="B135" s="57"/>
      <c r="C135" s="97" t="s">
        <v>71</v>
      </c>
      <c r="D135" s="7"/>
      <c r="E135" s="7"/>
      <c r="F135" s="59">
        <f t="shared" si="0"/>
        <v>0</v>
      </c>
      <c r="G135" s="73">
        <f t="shared" si="1"/>
        <v>0</v>
      </c>
    </row>
    <row r="136" spans="1:7" ht="15" customHeight="1">
      <c r="A136" s="74"/>
      <c r="B136" s="57"/>
      <c r="C136" s="97" t="s">
        <v>71</v>
      </c>
      <c r="D136" s="7"/>
      <c r="E136" s="7"/>
      <c r="F136" s="59">
        <f t="shared" si="0"/>
        <v>0</v>
      </c>
      <c r="G136" s="73">
        <f t="shared" si="1"/>
        <v>0</v>
      </c>
    </row>
    <row r="137" spans="1:7" ht="15" customHeight="1">
      <c r="A137" s="74"/>
      <c r="B137" s="57"/>
      <c r="C137" s="97" t="s">
        <v>71</v>
      </c>
      <c r="D137" s="7"/>
      <c r="E137" s="7"/>
      <c r="F137" s="59">
        <f t="shared" si="0"/>
        <v>0</v>
      </c>
      <c r="G137" s="73">
        <f t="shared" si="1"/>
        <v>0</v>
      </c>
    </row>
    <row r="138" spans="1:7" ht="15" customHeight="1">
      <c r="A138" s="74"/>
      <c r="B138" s="57"/>
      <c r="C138" s="97" t="s">
        <v>71</v>
      </c>
      <c r="D138" s="7"/>
      <c r="E138" s="7"/>
      <c r="F138" s="59">
        <f t="shared" si="0"/>
        <v>0</v>
      </c>
      <c r="G138" s="73">
        <f t="shared" si="1"/>
        <v>0</v>
      </c>
    </row>
    <row r="139" spans="1:7" ht="15" customHeight="1">
      <c r="A139" s="74"/>
      <c r="B139" s="57"/>
      <c r="C139" s="97" t="s">
        <v>71</v>
      </c>
      <c r="D139" s="7"/>
      <c r="E139" s="7"/>
      <c r="F139" s="59">
        <f t="shared" si="0"/>
        <v>0</v>
      </c>
      <c r="G139" s="73">
        <f t="shared" si="1"/>
        <v>0</v>
      </c>
    </row>
    <row r="140" spans="1:7" ht="15" customHeight="1">
      <c r="A140" s="74"/>
      <c r="B140" s="57"/>
      <c r="C140" s="97" t="s">
        <v>71</v>
      </c>
      <c r="D140" s="7"/>
      <c r="E140" s="7"/>
      <c r="F140" s="59">
        <f t="shared" si="0"/>
        <v>0</v>
      </c>
      <c r="G140" s="73">
        <f t="shared" si="1"/>
        <v>0</v>
      </c>
    </row>
    <row r="141" spans="1:7" ht="15" customHeight="1">
      <c r="A141" s="76"/>
      <c r="B141" s="61"/>
      <c r="C141" s="98" t="s">
        <v>71</v>
      </c>
      <c r="D141" s="63"/>
      <c r="E141" s="63"/>
      <c r="F141" s="64">
        <f t="shared" si="0"/>
        <v>0</v>
      </c>
      <c r="G141" s="73">
        <f t="shared" si="1"/>
        <v>0</v>
      </c>
    </row>
    <row r="142" spans="1:7" ht="15" customHeight="1">
      <c r="A142" s="71"/>
      <c r="B142" s="51"/>
      <c r="C142" s="99" t="s">
        <v>72</v>
      </c>
      <c r="D142" s="53"/>
      <c r="E142" s="53"/>
      <c r="F142" s="54">
        <f t="shared" si="0"/>
        <v>0</v>
      </c>
      <c r="G142" s="73">
        <f t="shared" si="1"/>
        <v>0</v>
      </c>
    </row>
    <row r="143" spans="1:7" ht="15" customHeight="1">
      <c r="A143" s="74"/>
      <c r="B143" s="57"/>
      <c r="C143" s="100" t="s">
        <v>72</v>
      </c>
      <c r="D143" s="7"/>
      <c r="E143" s="7"/>
      <c r="F143" s="59">
        <f t="shared" si="0"/>
        <v>0</v>
      </c>
      <c r="G143" s="73">
        <f t="shared" si="1"/>
        <v>0</v>
      </c>
    </row>
    <row r="144" spans="1:7" ht="15" customHeight="1">
      <c r="A144" s="74"/>
      <c r="B144" s="57"/>
      <c r="C144" s="100" t="s">
        <v>72</v>
      </c>
      <c r="D144" s="7"/>
      <c r="E144" s="7"/>
      <c r="F144" s="59">
        <f t="shared" si="0"/>
        <v>0</v>
      </c>
      <c r="G144" s="73">
        <f t="shared" si="1"/>
        <v>0</v>
      </c>
    </row>
    <row r="145" spans="1:7" ht="15" customHeight="1">
      <c r="A145" s="74"/>
      <c r="B145" s="57"/>
      <c r="C145" s="100" t="s">
        <v>72</v>
      </c>
      <c r="D145" s="7"/>
      <c r="E145" s="7"/>
      <c r="F145" s="59">
        <f t="shared" si="0"/>
        <v>0</v>
      </c>
      <c r="G145" s="73">
        <f t="shared" si="1"/>
        <v>0</v>
      </c>
    </row>
    <row r="146" spans="1:7" ht="15" customHeight="1">
      <c r="A146" s="74"/>
      <c r="B146" s="57"/>
      <c r="C146" s="100" t="s">
        <v>72</v>
      </c>
      <c r="D146" s="7"/>
      <c r="E146" s="7"/>
      <c r="F146" s="59">
        <f t="shared" si="0"/>
        <v>0</v>
      </c>
      <c r="G146" s="73">
        <f t="shared" si="1"/>
        <v>0</v>
      </c>
    </row>
    <row r="147" spans="1:7" ht="15" customHeight="1">
      <c r="A147" s="74"/>
      <c r="B147" s="57"/>
      <c r="C147" s="100" t="s">
        <v>72</v>
      </c>
      <c r="D147" s="7"/>
      <c r="E147" s="7"/>
      <c r="F147" s="59">
        <f t="shared" si="0"/>
        <v>0</v>
      </c>
      <c r="G147" s="73">
        <f t="shared" si="1"/>
        <v>0</v>
      </c>
    </row>
    <row r="148" spans="1:7" ht="15" customHeight="1">
      <c r="A148" s="74"/>
      <c r="B148" s="57"/>
      <c r="C148" s="100" t="s">
        <v>72</v>
      </c>
      <c r="D148" s="7"/>
      <c r="E148" s="7"/>
      <c r="F148" s="59">
        <f t="shared" si="0"/>
        <v>0</v>
      </c>
      <c r="G148" s="73">
        <f t="shared" si="1"/>
        <v>0</v>
      </c>
    </row>
    <row r="149" spans="1:7" ht="15" customHeight="1">
      <c r="A149" s="74"/>
      <c r="B149" s="57"/>
      <c r="C149" s="100" t="s">
        <v>72</v>
      </c>
      <c r="D149" s="7"/>
      <c r="E149" s="7"/>
      <c r="F149" s="59">
        <f t="shared" si="0"/>
        <v>0</v>
      </c>
      <c r="G149" s="73">
        <f t="shared" si="1"/>
        <v>0</v>
      </c>
    </row>
    <row r="150" spans="1:7" ht="15" customHeight="1">
      <c r="A150" s="74"/>
      <c r="B150" s="57"/>
      <c r="C150" s="100" t="s">
        <v>72</v>
      </c>
      <c r="D150" s="7"/>
      <c r="E150" s="7"/>
      <c r="F150" s="59">
        <f t="shared" si="0"/>
        <v>0</v>
      </c>
      <c r="G150" s="73">
        <f t="shared" si="1"/>
        <v>0</v>
      </c>
    </row>
    <row r="151" spans="1:7" ht="15" customHeight="1">
      <c r="A151" s="76"/>
      <c r="B151" s="61"/>
      <c r="C151" s="101" t="s">
        <v>72</v>
      </c>
      <c r="D151" s="63"/>
      <c r="E151" s="63"/>
      <c r="F151" s="64">
        <f t="shared" si="0"/>
        <v>0</v>
      </c>
      <c r="G151" s="104">
        <f t="shared" si="1"/>
        <v>0</v>
      </c>
    </row>
    <row r="152" spans="1:7" ht="12.75" customHeight="1">
      <c r="A152" s="24"/>
      <c r="B152" s="2"/>
      <c r="C152" s="2"/>
      <c r="D152" s="2"/>
      <c r="E152" s="2"/>
      <c r="F152" s="33"/>
      <c r="G152" s="2"/>
    </row>
    <row r="153" spans="1:7" ht="12.75" customHeight="1">
      <c r="A153" s="24"/>
      <c r="B153" s="2"/>
      <c r="C153" s="2"/>
      <c r="D153" s="2"/>
      <c r="E153" s="2"/>
      <c r="F153" s="33"/>
      <c r="G153" s="2"/>
    </row>
    <row r="154" spans="1:7" ht="12.75" customHeight="1">
      <c r="A154" s="24"/>
      <c r="B154" s="2"/>
      <c r="C154" s="2"/>
      <c r="D154" s="2"/>
      <c r="E154" s="2"/>
      <c r="F154" s="33"/>
      <c r="G154" s="2"/>
    </row>
    <row r="155" spans="1:7" ht="12.75" customHeight="1">
      <c r="A155" s="24"/>
      <c r="B155" s="2"/>
      <c r="C155" s="2"/>
      <c r="D155" s="2"/>
      <c r="E155" s="2"/>
      <c r="F155" s="33"/>
      <c r="G155" s="2"/>
    </row>
    <row r="156" spans="1:7" ht="12.75" customHeight="1">
      <c r="A156" s="24"/>
      <c r="B156" s="2"/>
      <c r="C156" s="2"/>
      <c r="D156" s="2"/>
      <c r="E156" s="2"/>
      <c r="F156" s="33"/>
      <c r="G156" s="2"/>
    </row>
    <row r="157" spans="1:7" ht="12.75" customHeight="1">
      <c r="A157" s="24"/>
      <c r="B157" s="2"/>
      <c r="C157" s="2"/>
      <c r="D157" s="2"/>
      <c r="E157" s="2"/>
      <c r="F157" s="33"/>
      <c r="G157" s="2"/>
    </row>
    <row r="158" spans="1:7" ht="12.75" customHeight="1">
      <c r="A158" s="24"/>
      <c r="B158" s="2"/>
      <c r="C158" s="2"/>
      <c r="D158" s="2"/>
      <c r="E158" s="2"/>
      <c r="F158" s="33"/>
      <c r="G158" s="2"/>
    </row>
    <row r="159" spans="1:7" ht="12.75" customHeight="1">
      <c r="A159" s="24"/>
      <c r="B159" s="2"/>
      <c r="C159" s="2"/>
      <c r="D159" s="2"/>
      <c r="E159" s="2"/>
      <c r="F159" s="33"/>
      <c r="G159" s="2"/>
    </row>
    <row r="160" spans="1:7" ht="12.75" customHeight="1">
      <c r="A160" s="24"/>
      <c r="B160" s="2"/>
      <c r="C160" s="2"/>
      <c r="D160" s="2"/>
      <c r="E160" s="2"/>
      <c r="F160" s="33"/>
      <c r="G160" s="2"/>
    </row>
    <row r="161" spans="1:7" ht="12.75" customHeight="1">
      <c r="A161" s="24"/>
      <c r="B161" s="2"/>
      <c r="C161" s="2"/>
      <c r="D161" s="2"/>
      <c r="E161" s="2"/>
      <c r="F161" s="33"/>
      <c r="G161" s="2"/>
    </row>
    <row r="162" spans="1:7" ht="12.75" customHeight="1">
      <c r="A162" s="24"/>
      <c r="B162" s="2"/>
      <c r="C162" s="2"/>
      <c r="D162" s="2"/>
      <c r="E162" s="2"/>
      <c r="F162" s="33"/>
      <c r="G162" s="2"/>
    </row>
    <row r="163" spans="1:7" ht="12.75" customHeight="1">
      <c r="A163" s="24"/>
      <c r="B163" s="2"/>
      <c r="C163" s="2"/>
      <c r="D163" s="2"/>
      <c r="E163" s="2"/>
      <c r="F163" s="33"/>
      <c r="G163" s="2"/>
    </row>
    <row r="164" spans="1:7" ht="12.75" customHeight="1">
      <c r="A164" s="24"/>
      <c r="B164" s="2"/>
      <c r="C164" s="2"/>
      <c r="D164" s="2"/>
      <c r="E164" s="2"/>
      <c r="F164" s="33"/>
      <c r="G164" s="2"/>
    </row>
    <row r="165" spans="1:7" ht="12.75" customHeight="1">
      <c r="A165" s="24"/>
      <c r="B165" s="2"/>
      <c r="C165" s="2"/>
      <c r="D165" s="2"/>
      <c r="E165" s="2"/>
      <c r="F165" s="33"/>
      <c r="G165" s="2"/>
    </row>
    <row r="166" spans="1:7" ht="12.75" customHeight="1">
      <c r="A166" s="24"/>
      <c r="B166" s="2"/>
      <c r="C166" s="2"/>
      <c r="D166" s="2"/>
      <c r="E166" s="2"/>
      <c r="F166" s="33"/>
      <c r="G166" s="2"/>
    </row>
    <row r="167" spans="1:7" ht="12.75" customHeight="1">
      <c r="A167" s="24"/>
      <c r="B167" s="2"/>
      <c r="C167" s="2"/>
      <c r="D167" s="2"/>
      <c r="E167" s="2"/>
      <c r="F167" s="33"/>
      <c r="G167" s="2"/>
    </row>
    <row r="168" spans="1:7" ht="12.75" customHeight="1">
      <c r="A168" s="24"/>
      <c r="B168" s="2"/>
      <c r="C168" s="2"/>
      <c r="D168" s="2"/>
      <c r="E168" s="2"/>
      <c r="F168" s="33"/>
      <c r="G168" s="2"/>
    </row>
    <row r="169" spans="1:7" ht="12.75" customHeight="1">
      <c r="A169" s="24"/>
      <c r="B169" s="2"/>
      <c r="C169" s="2"/>
      <c r="D169" s="2"/>
      <c r="E169" s="2"/>
      <c r="F169" s="33"/>
      <c r="G169" s="2"/>
    </row>
    <row r="170" spans="1:7" ht="12.75" customHeight="1">
      <c r="A170" s="24"/>
      <c r="B170" s="2"/>
      <c r="C170" s="2"/>
      <c r="D170" s="2"/>
      <c r="E170" s="2"/>
      <c r="F170" s="33"/>
      <c r="G170" s="2"/>
    </row>
    <row r="171" spans="1:7" ht="12.75" customHeight="1">
      <c r="A171" s="24"/>
      <c r="B171" s="2"/>
      <c r="C171" s="2"/>
      <c r="D171" s="2"/>
      <c r="E171" s="2"/>
      <c r="F171" s="33"/>
      <c r="G171" s="2"/>
    </row>
    <row r="172" spans="1:7" ht="12.75" customHeight="1">
      <c r="A172" s="24"/>
      <c r="B172" s="2"/>
      <c r="C172" s="2"/>
      <c r="D172" s="2"/>
      <c r="E172" s="2"/>
      <c r="F172" s="33"/>
      <c r="G172" s="2"/>
    </row>
    <row r="173" spans="1:7" ht="12.75" customHeight="1">
      <c r="A173" s="24"/>
      <c r="B173" s="2"/>
      <c r="C173" s="2"/>
      <c r="D173" s="2"/>
      <c r="E173" s="2"/>
      <c r="F173" s="33"/>
      <c r="G173" s="2"/>
    </row>
    <row r="174" spans="1:7" ht="12.75" customHeight="1">
      <c r="A174" s="24"/>
      <c r="B174" s="2"/>
      <c r="C174" s="2"/>
      <c r="D174" s="2"/>
      <c r="E174" s="2"/>
      <c r="F174" s="33"/>
      <c r="G174" s="2"/>
    </row>
    <row r="175" spans="1:7" ht="12.75" customHeight="1">
      <c r="A175" s="24"/>
      <c r="B175" s="2"/>
      <c r="C175" s="2"/>
      <c r="D175" s="2"/>
      <c r="E175" s="2"/>
      <c r="F175" s="33"/>
      <c r="G175" s="2"/>
    </row>
    <row r="176" spans="1:7" ht="12.75" customHeight="1">
      <c r="A176" s="24"/>
      <c r="B176" s="2"/>
      <c r="C176" s="2"/>
      <c r="D176" s="2"/>
      <c r="E176" s="2"/>
      <c r="F176" s="33"/>
      <c r="G176" s="2"/>
    </row>
    <row r="177" spans="1:7" ht="12.75" customHeight="1">
      <c r="A177" s="24"/>
      <c r="B177" s="2"/>
      <c r="C177" s="2"/>
      <c r="D177" s="2"/>
      <c r="E177" s="2"/>
      <c r="F177" s="33"/>
      <c r="G177" s="2"/>
    </row>
    <row r="178" spans="1:7" ht="12.75" customHeight="1">
      <c r="A178" s="24"/>
      <c r="B178" s="2"/>
      <c r="C178" s="2"/>
      <c r="D178" s="2"/>
      <c r="E178" s="2"/>
      <c r="F178" s="33"/>
      <c r="G178" s="2"/>
    </row>
    <row r="179" spans="1:7" ht="12.75" customHeight="1">
      <c r="A179" s="24"/>
      <c r="B179" s="2"/>
      <c r="C179" s="2"/>
      <c r="D179" s="2"/>
      <c r="E179" s="2"/>
      <c r="F179" s="33"/>
      <c r="G179" s="2"/>
    </row>
    <row r="180" spans="1:7" ht="12.75" customHeight="1">
      <c r="A180" s="24"/>
      <c r="B180" s="2"/>
      <c r="C180" s="2"/>
      <c r="D180" s="2"/>
      <c r="E180" s="2"/>
      <c r="F180" s="33"/>
      <c r="G180" s="2"/>
    </row>
    <row r="181" spans="1:7" ht="12.75" customHeight="1">
      <c r="A181" s="24"/>
      <c r="B181" s="2"/>
      <c r="C181" s="2"/>
      <c r="D181" s="2"/>
      <c r="E181" s="2"/>
      <c r="F181" s="33"/>
      <c r="G181" s="2"/>
    </row>
    <row r="182" spans="1:7" ht="12.75" customHeight="1">
      <c r="A182" s="24"/>
      <c r="B182" s="2"/>
      <c r="C182" s="2"/>
      <c r="D182" s="2"/>
      <c r="E182" s="2"/>
      <c r="F182" s="33"/>
      <c r="G182" s="2"/>
    </row>
    <row r="183" spans="1:7" ht="12.75" customHeight="1">
      <c r="A183" s="24"/>
      <c r="B183" s="2"/>
      <c r="C183" s="2"/>
      <c r="D183" s="2"/>
      <c r="E183" s="2"/>
      <c r="F183" s="33"/>
      <c r="G183" s="2"/>
    </row>
    <row r="184" spans="1:7" ht="12.75" customHeight="1">
      <c r="A184" s="24"/>
      <c r="B184" s="2"/>
      <c r="C184" s="2"/>
      <c r="D184" s="2"/>
      <c r="E184" s="2"/>
      <c r="F184" s="33"/>
      <c r="G184" s="2"/>
    </row>
    <row r="185" spans="1:7" ht="12.75" customHeight="1">
      <c r="A185" s="24"/>
      <c r="B185" s="2"/>
      <c r="C185" s="2"/>
      <c r="D185" s="2"/>
      <c r="E185" s="2"/>
      <c r="F185" s="33"/>
      <c r="G185" s="2"/>
    </row>
    <row r="186" spans="1:7" ht="12.75" customHeight="1">
      <c r="A186" s="24"/>
      <c r="B186" s="2"/>
      <c r="C186" s="2"/>
      <c r="D186" s="2"/>
      <c r="E186" s="2"/>
      <c r="F186" s="33"/>
      <c r="G186" s="2"/>
    </row>
    <row r="187" spans="1:7" ht="12.75" customHeight="1">
      <c r="A187" s="24"/>
      <c r="B187" s="2"/>
      <c r="C187" s="2"/>
      <c r="D187" s="2"/>
      <c r="E187" s="2"/>
      <c r="F187" s="33"/>
      <c r="G187" s="2"/>
    </row>
    <row r="188" spans="1:7" ht="12.75" customHeight="1">
      <c r="A188" s="24"/>
      <c r="B188" s="2"/>
      <c r="C188" s="2"/>
      <c r="D188" s="2"/>
      <c r="E188" s="2"/>
      <c r="F188" s="33"/>
      <c r="G188" s="2"/>
    </row>
    <row r="189" spans="1:7" ht="12.75" customHeight="1">
      <c r="A189" s="24"/>
      <c r="B189" s="2"/>
      <c r="C189" s="2"/>
      <c r="D189" s="2"/>
      <c r="E189" s="2"/>
      <c r="F189" s="33"/>
      <c r="G189" s="2"/>
    </row>
    <row r="190" spans="1:7" ht="12.75" customHeight="1">
      <c r="A190" s="24"/>
      <c r="B190" s="2"/>
      <c r="C190" s="2"/>
      <c r="D190" s="2"/>
      <c r="E190" s="2"/>
      <c r="F190" s="33"/>
      <c r="G190" s="2"/>
    </row>
    <row r="191" spans="1:7" ht="12.75" customHeight="1">
      <c r="A191" s="24"/>
      <c r="B191" s="2"/>
      <c r="C191" s="2"/>
      <c r="D191" s="2"/>
      <c r="E191" s="2"/>
      <c r="F191" s="33"/>
      <c r="G191" s="2"/>
    </row>
    <row r="192" spans="1:7" ht="12.75" customHeight="1">
      <c r="A192" s="24"/>
      <c r="B192" s="2"/>
      <c r="C192" s="2"/>
      <c r="D192" s="2"/>
      <c r="E192" s="2"/>
      <c r="F192" s="33"/>
      <c r="G192" s="2"/>
    </row>
    <row r="193" spans="1:7" ht="12.75" customHeight="1">
      <c r="A193" s="24"/>
      <c r="B193" s="2"/>
      <c r="C193" s="2"/>
      <c r="D193" s="2"/>
      <c r="E193" s="2"/>
      <c r="F193" s="33"/>
      <c r="G193" s="2"/>
    </row>
    <row r="194" spans="1:7" ht="12.75" customHeight="1">
      <c r="A194" s="24"/>
      <c r="B194" s="2"/>
      <c r="C194" s="2"/>
      <c r="D194" s="2"/>
      <c r="E194" s="2"/>
      <c r="F194" s="33"/>
      <c r="G194" s="2"/>
    </row>
    <row r="195" spans="1:7" ht="12.75" customHeight="1">
      <c r="A195" s="24"/>
      <c r="B195" s="2"/>
      <c r="C195" s="2"/>
      <c r="D195" s="2"/>
      <c r="E195" s="2"/>
      <c r="F195" s="33"/>
      <c r="G195" s="2"/>
    </row>
    <row r="196" spans="1:7" ht="12.75" customHeight="1">
      <c r="A196" s="24"/>
      <c r="B196" s="2"/>
      <c r="C196" s="2"/>
      <c r="D196" s="2"/>
      <c r="E196" s="2"/>
      <c r="F196" s="33"/>
      <c r="G196" s="2"/>
    </row>
    <row r="197" spans="1:7" ht="12.75" customHeight="1">
      <c r="A197" s="24"/>
      <c r="B197" s="2"/>
      <c r="C197" s="2"/>
      <c r="D197" s="2"/>
      <c r="E197" s="2"/>
      <c r="F197" s="33"/>
      <c r="G197" s="2"/>
    </row>
    <row r="198" spans="1:7" ht="12.75" customHeight="1">
      <c r="A198" s="24"/>
      <c r="B198" s="2"/>
      <c r="C198" s="2"/>
      <c r="D198" s="2"/>
      <c r="E198" s="2"/>
      <c r="F198" s="33"/>
      <c r="G198" s="2"/>
    </row>
    <row r="199" spans="1:7" ht="12.75" customHeight="1">
      <c r="A199" s="24"/>
      <c r="B199" s="2"/>
      <c r="C199" s="2"/>
      <c r="D199" s="2"/>
      <c r="E199" s="2"/>
      <c r="F199" s="33"/>
      <c r="G199" s="2"/>
    </row>
    <row r="200" spans="1:7" ht="12.75" customHeight="1">
      <c r="A200" s="24"/>
      <c r="B200" s="2"/>
      <c r="C200" s="2"/>
      <c r="D200" s="2"/>
      <c r="E200" s="2"/>
      <c r="F200" s="33"/>
      <c r="G200" s="2"/>
    </row>
    <row r="201" spans="1:7" ht="12.75" customHeight="1">
      <c r="A201" s="24"/>
      <c r="B201" s="2"/>
      <c r="C201" s="2"/>
      <c r="D201" s="2"/>
      <c r="E201" s="2"/>
      <c r="F201" s="33"/>
      <c r="G201" s="2"/>
    </row>
    <row r="202" spans="1:7" ht="12.75" customHeight="1">
      <c r="A202" s="24"/>
      <c r="B202" s="2"/>
      <c r="C202" s="2"/>
      <c r="D202" s="2"/>
      <c r="E202" s="2"/>
      <c r="F202" s="33"/>
      <c r="G202" s="2"/>
    </row>
    <row r="203" spans="1:7" ht="12.75" customHeight="1">
      <c r="A203" s="24"/>
      <c r="B203" s="2"/>
      <c r="C203" s="2"/>
      <c r="D203" s="2"/>
      <c r="E203" s="2"/>
      <c r="F203" s="33"/>
      <c r="G203" s="2"/>
    </row>
    <row r="204" spans="1:7" ht="12.75" customHeight="1">
      <c r="A204" s="24"/>
      <c r="B204" s="2"/>
      <c r="C204" s="2"/>
      <c r="D204" s="2"/>
      <c r="E204" s="2"/>
      <c r="F204" s="33"/>
      <c r="G204" s="2"/>
    </row>
    <row r="205" spans="1:7" ht="12.75" customHeight="1">
      <c r="A205" s="24"/>
      <c r="B205" s="2"/>
      <c r="C205" s="2"/>
      <c r="D205" s="2"/>
      <c r="E205" s="2"/>
      <c r="F205" s="33"/>
      <c r="G205" s="2"/>
    </row>
    <row r="206" spans="1:7" ht="12.75" customHeight="1">
      <c r="A206" s="24"/>
      <c r="B206" s="2"/>
      <c r="C206" s="2"/>
      <c r="D206" s="2"/>
      <c r="E206" s="2"/>
      <c r="F206" s="33"/>
      <c r="G206" s="2"/>
    </row>
    <row r="207" spans="1:7" ht="12.75" customHeight="1">
      <c r="A207" s="24"/>
      <c r="B207" s="2"/>
      <c r="C207" s="2"/>
      <c r="D207" s="2"/>
      <c r="E207" s="2"/>
      <c r="F207" s="33"/>
      <c r="G207" s="2"/>
    </row>
    <row r="208" spans="1:7" ht="12.75" customHeight="1">
      <c r="A208" s="24"/>
      <c r="B208" s="2"/>
      <c r="C208" s="2"/>
      <c r="D208" s="2"/>
      <c r="E208" s="2"/>
      <c r="F208" s="33"/>
      <c r="G208" s="2"/>
    </row>
    <row r="209" spans="1:7" ht="12.75" customHeight="1">
      <c r="A209" s="24"/>
      <c r="B209" s="2"/>
      <c r="C209" s="2"/>
      <c r="D209" s="2"/>
      <c r="E209" s="2"/>
      <c r="F209" s="33"/>
      <c r="G209" s="2"/>
    </row>
    <row r="210" spans="1:7" ht="12.75" customHeight="1">
      <c r="A210" s="24"/>
      <c r="B210" s="2"/>
      <c r="C210" s="2"/>
      <c r="D210" s="2"/>
      <c r="E210" s="2"/>
      <c r="F210" s="33"/>
      <c r="G210" s="2"/>
    </row>
    <row r="211" spans="1:7" ht="12.75" customHeight="1">
      <c r="A211" s="24"/>
      <c r="B211" s="2"/>
      <c r="C211" s="2"/>
      <c r="D211" s="2"/>
      <c r="E211" s="2"/>
      <c r="F211" s="33"/>
      <c r="G211" s="2"/>
    </row>
    <row r="212" spans="1:7" ht="12.75" customHeight="1">
      <c r="A212" s="24"/>
      <c r="B212" s="2"/>
      <c r="C212" s="2"/>
      <c r="D212" s="2"/>
      <c r="E212" s="2"/>
      <c r="F212" s="33"/>
      <c r="G212" s="2"/>
    </row>
    <row r="213" spans="1:7" ht="12.75" customHeight="1">
      <c r="A213" s="24"/>
      <c r="B213" s="2"/>
      <c r="C213" s="2"/>
      <c r="D213" s="2"/>
      <c r="E213" s="2"/>
      <c r="F213" s="33"/>
      <c r="G213" s="2"/>
    </row>
    <row r="214" spans="1:7" ht="12.75" customHeight="1">
      <c r="A214" s="24"/>
      <c r="B214" s="2"/>
      <c r="C214" s="2"/>
      <c r="D214" s="2"/>
      <c r="E214" s="2"/>
      <c r="F214" s="33"/>
      <c r="G214" s="2"/>
    </row>
    <row r="215" spans="1:7" ht="12.75" customHeight="1">
      <c r="A215" s="24"/>
      <c r="B215" s="2"/>
      <c r="C215" s="2"/>
      <c r="D215" s="2"/>
      <c r="E215" s="2"/>
      <c r="F215" s="33"/>
      <c r="G215" s="2"/>
    </row>
    <row r="216" spans="1:7" ht="12.75" customHeight="1">
      <c r="A216" s="24"/>
      <c r="B216" s="2"/>
      <c r="C216" s="2"/>
      <c r="D216" s="2"/>
      <c r="E216" s="2"/>
      <c r="F216" s="33"/>
      <c r="G216" s="2"/>
    </row>
    <row r="217" spans="1:7" ht="12.75" customHeight="1">
      <c r="A217" s="24"/>
      <c r="B217" s="2"/>
      <c r="C217" s="2"/>
      <c r="D217" s="2"/>
      <c r="E217" s="2"/>
      <c r="F217" s="33"/>
      <c r="G217" s="2"/>
    </row>
    <row r="218" spans="1:7" ht="12.75" customHeight="1">
      <c r="A218" s="24"/>
      <c r="B218" s="2"/>
      <c r="C218" s="2"/>
      <c r="D218" s="2"/>
      <c r="E218" s="2"/>
      <c r="F218" s="33"/>
      <c r="G218" s="2"/>
    </row>
    <row r="219" spans="1:7" ht="12.75" customHeight="1">
      <c r="A219" s="24"/>
      <c r="B219" s="2"/>
      <c r="C219" s="2"/>
      <c r="D219" s="2"/>
      <c r="E219" s="2"/>
      <c r="F219" s="33"/>
      <c r="G219" s="2"/>
    </row>
    <row r="220" spans="1:7" ht="12.75" customHeight="1">
      <c r="A220" s="24"/>
      <c r="B220" s="2"/>
      <c r="C220" s="2"/>
      <c r="D220" s="2"/>
      <c r="E220" s="2"/>
      <c r="F220" s="33"/>
      <c r="G220" s="2"/>
    </row>
    <row r="221" spans="1:7" ht="12.75" customHeight="1">
      <c r="A221" s="24"/>
      <c r="B221" s="2"/>
      <c r="C221" s="2"/>
      <c r="D221" s="2"/>
      <c r="E221" s="2"/>
      <c r="F221" s="33"/>
      <c r="G221" s="2"/>
    </row>
    <row r="222" spans="1:7" ht="12.75" customHeight="1">
      <c r="A222" s="24"/>
      <c r="B222" s="2"/>
      <c r="C222" s="2"/>
      <c r="D222" s="2"/>
      <c r="E222" s="2"/>
      <c r="F222" s="33"/>
      <c r="G222" s="2"/>
    </row>
    <row r="223" spans="1:7" ht="12.75" customHeight="1">
      <c r="A223" s="24"/>
      <c r="B223" s="2"/>
      <c r="C223" s="2"/>
      <c r="D223" s="2"/>
      <c r="E223" s="2"/>
      <c r="F223" s="33"/>
      <c r="G223" s="2"/>
    </row>
    <row r="224" spans="1:7" ht="12.75" customHeight="1">
      <c r="A224" s="24"/>
      <c r="B224" s="2"/>
      <c r="C224" s="2"/>
      <c r="D224" s="2"/>
      <c r="E224" s="2"/>
      <c r="F224" s="33"/>
      <c r="G224" s="2"/>
    </row>
    <row r="225" spans="1:7" ht="12.75" customHeight="1">
      <c r="A225" s="24"/>
      <c r="B225" s="2"/>
      <c r="C225" s="2"/>
      <c r="D225" s="2"/>
      <c r="E225" s="2"/>
      <c r="F225" s="33"/>
      <c r="G225" s="2"/>
    </row>
    <row r="226" spans="1:7" ht="12.75" customHeight="1">
      <c r="A226" s="24"/>
      <c r="B226" s="2"/>
      <c r="C226" s="2"/>
      <c r="D226" s="2"/>
      <c r="E226" s="2"/>
      <c r="F226" s="33"/>
      <c r="G226" s="2"/>
    </row>
    <row r="227" spans="1:7" ht="12.75" customHeight="1">
      <c r="A227" s="24"/>
      <c r="B227" s="2"/>
      <c r="C227" s="2"/>
      <c r="D227" s="2"/>
      <c r="E227" s="2"/>
      <c r="F227" s="33"/>
      <c r="G227" s="2"/>
    </row>
    <row r="228" spans="1:7" ht="12.75" customHeight="1">
      <c r="A228" s="24"/>
      <c r="B228" s="2"/>
      <c r="C228" s="2"/>
      <c r="D228" s="2"/>
      <c r="E228" s="2"/>
      <c r="F228" s="33"/>
      <c r="G228" s="2"/>
    </row>
    <row r="229" spans="1:7" ht="12.75" customHeight="1">
      <c r="A229" s="24"/>
      <c r="B229" s="2"/>
      <c r="C229" s="2"/>
      <c r="D229" s="2"/>
      <c r="E229" s="2"/>
      <c r="F229" s="33"/>
      <c r="G229" s="2"/>
    </row>
    <row r="230" spans="1:7" ht="12.75" customHeight="1">
      <c r="A230" s="24"/>
      <c r="B230" s="2"/>
      <c r="C230" s="2"/>
      <c r="D230" s="2"/>
      <c r="E230" s="2"/>
      <c r="F230" s="33"/>
      <c r="G230" s="2"/>
    </row>
    <row r="231" spans="1:7" ht="12.75" customHeight="1">
      <c r="A231" s="24"/>
      <c r="B231" s="2"/>
      <c r="C231" s="2"/>
      <c r="D231" s="2"/>
      <c r="E231" s="2"/>
      <c r="F231" s="33"/>
      <c r="G231" s="2"/>
    </row>
    <row r="232" spans="1:7" ht="12.75" customHeight="1">
      <c r="A232" s="24"/>
      <c r="B232" s="2"/>
      <c r="C232" s="2"/>
      <c r="D232" s="2"/>
      <c r="E232" s="2"/>
      <c r="F232" s="33"/>
      <c r="G232" s="2"/>
    </row>
    <row r="233" spans="1:7" ht="12.75" customHeight="1">
      <c r="A233" s="24"/>
      <c r="B233" s="2"/>
      <c r="C233" s="2"/>
      <c r="D233" s="2"/>
      <c r="E233" s="2"/>
      <c r="F233" s="33"/>
      <c r="G233" s="2"/>
    </row>
    <row r="234" spans="1:7" ht="12.75" customHeight="1">
      <c r="A234" s="24"/>
      <c r="B234" s="2"/>
      <c r="C234" s="2"/>
      <c r="D234" s="2"/>
      <c r="E234" s="2"/>
      <c r="F234" s="33"/>
      <c r="G234" s="2"/>
    </row>
    <row r="235" spans="1:7" ht="12.75" customHeight="1">
      <c r="F235" s="102"/>
    </row>
    <row r="236" spans="1:7" ht="12.75" customHeight="1">
      <c r="F236" s="102"/>
    </row>
    <row r="237" spans="1:7" ht="12.75" customHeight="1">
      <c r="F237" s="102"/>
    </row>
    <row r="238" spans="1:7" ht="12.75" customHeight="1">
      <c r="F238" s="102"/>
    </row>
    <row r="239" spans="1:7" ht="12.75" customHeight="1">
      <c r="F239" s="102"/>
    </row>
    <row r="240" spans="1:7" ht="12.75" customHeight="1">
      <c r="F240" s="102"/>
    </row>
    <row r="241" spans="6:6" ht="12.75" customHeight="1">
      <c r="F241" s="102"/>
    </row>
    <row r="242" spans="6:6" ht="12.75" customHeight="1">
      <c r="F242" s="102"/>
    </row>
    <row r="243" spans="6:6" ht="12.75" customHeight="1">
      <c r="F243" s="102"/>
    </row>
    <row r="244" spans="6:6" ht="12.75" customHeight="1">
      <c r="F244" s="102"/>
    </row>
    <row r="245" spans="6:6" ht="12.75" customHeight="1">
      <c r="F245" s="102"/>
    </row>
    <row r="246" spans="6:6" ht="12.75" customHeight="1">
      <c r="F246" s="102"/>
    </row>
    <row r="247" spans="6:6" ht="12.75" customHeight="1">
      <c r="F247" s="102"/>
    </row>
    <row r="248" spans="6:6" ht="12.75" customHeight="1">
      <c r="F248" s="102"/>
    </row>
    <row r="249" spans="6:6" ht="12.75" customHeight="1">
      <c r="F249" s="102"/>
    </row>
    <row r="250" spans="6:6" ht="12.75" customHeight="1">
      <c r="F250" s="102"/>
    </row>
    <row r="251" spans="6:6" ht="12.75" customHeight="1">
      <c r="F251" s="102"/>
    </row>
    <row r="252" spans="6:6" ht="12.75" customHeight="1">
      <c r="F252" s="102"/>
    </row>
    <row r="253" spans="6:6" ht="12.75" customHeight="1">
      <c r="F253" s="102"/>
    </row>
    <row r="254" spans="6:6" ht="12.75" customHeight="1">
      <c r="F254" s="102"/>
    </row>
    <row r="255" spans="6:6" ht="12.75" customHeight="1">
      <c r="F255" s="102"/>
    </row>
    <row r="256" spans="6:6" ht="12.75" customHeight="1">
      <c r="F256" s="102"/>
    </row>
    <row r="257" spans="6:6" ht="12.75" customHeight="1">
      <c r="F257" s="102"/>
    </row>
    <row r="258" spans="6:6" ht="12.75" customHeight="1">
      <c r="F258" s="102"/>
    </row>
    <row r="259" spans="6:6" ht="12.75" customHeight="1">
      <c r="F259" s="102"/>
    </row>
    <row r="260" spans="6:6" ht="12.75" customHeight="1">
      <c r="F260" s="102"/>
    </row>
    <row r="261" spans="6:6" ht="12.75" customHeight="1">
      <c r="F261" s="102"/>
    </row>
    <row r="262" spans="6:6" ht="12.75" customHeight="1">
      <c r="F262" s="102"/>
    </row>
    <row r="263" spans="6:6" ht="12.75" customHeight="1">
      <c r="F263" s="102"/>
    </row>
    <row r="264" spans="6:6" ht="12.75" customHeight="1">
      <c r="F264" s="102"/>
    </row>
    <row r="265" spans="6:6" ht="12.75" customHeight="1">
      <c r="F265" s="102"/>
    </row>
    <row r="266" spans="6:6" ht="12.75" customHeight="1">
      <c r="F266" s="102"/>
    </row>
    <row r="267" spans="6:6" ht="12.75" customHeight="1">
      <c r="F267" s="102"/>
    </row>
    <row r="268" spans="6:6" ht="12.75" customHeight="1">
      <c r="F268" s="102"/>
    </row>
    <row r="269" spans="6:6" ht="12.75" customHeight="1">
      <c r="F269" s="102"/>
    </row>
    <row r="270" spans="6:6" ht="12.75" customHeight="1">
      <c r="F270" s="102"/>
    </row>
    <row r="271" spans="6:6" ht="12.75" customHeight="1">
      <c r="F271" s="102"/>
    </row>
    <row r="272" spans="6:6" ht="12.75" customHeight="1">
      <c r="F272" s="102"/>
    </row>
    <row r="273" spans="6:6" ht="12.75" customHeight="1">
      <c r="F273" s="102"/>
    </row>
    <row r="274" spans="6:6" ht="12.75" customHeight="1">
      <c r="F274" s="102"/>
    </row>
    <row r="275" spans="6:6" ht="12.75" customHeight="1">
      <c r="F275" s="102"/>
    </row>
    <row r="276" spans="6:6" ht="12.75" customHeight="1">
      <c r="F276" s="102"/>
    </row>
    <row r="277" spans="6:6" ht="12.75" customHeight="1">
      <c r="F277" s="102"/>
    </row>
    <row r="278" spans="6:6" ht="12.75" customHeight="1">
      <c r="F278" s="102"/>
    </row>
    <row r="279" spans="6:6" ht="12.75" customHeight="1">
      <c r="F279" s="102"/>
    </row>
    <row r="280" spans="6:6" ht="12.75" customHeight="1">
      <c r="F280" s="102"/>
    </row>
    <row r="281" spans="6:6" ht="12.75" customHeight="1">
      <c r="F281" s="102"/>
    </row>
    <row r="282" spans="6:6" ht="12.75" customHeight="1">
      <c r="F282" s="102"/>
    </row>
    <row r="283" spans="6:6" ht="12.75" customHeight="1">
      <c r="F283" s="102"/>
    </row>
    <row r="284" spans="6:6" ht="12.75" customHeight="1">
      <c r="F284" s="102"/>
    </row>
    <row r="285" spans="6:6" ht="12.75" customHeight="1">
      <c r="F285" s="102"/>
    </row>
    <row r="286" spans="6:6" ht="12.75" customHeight="1">
      <c r="F286" s="102"/>
    </row>
    <row r="287" spans="6:6" ht="12.75" customHeight="1">
      <c r="F287" s="102"/>
    </row>
    <row r="288" spans="6:6" ht="12.75" customHeight="1">
      <c r="F288" s="102"/>
    </row>
    <row r="289" spans="6:6" ht="12.75" customHeight="1">
      <c r="F289" s="102"/>
    </row>
    <row r="290" spans="6:6" ht="12.75" customHeight="1">
      <c r="F290" s="102"/>
    </row>
    <row r="291" spans="6:6" ht="12.75" customHeight="1">
      <c r="F291" s="102"/>
    </row>
    <row r="292" spans="6:6" ht="12.75" customHeight="1">
      <c r="F292" s="102"/>
    </row>
    <row r="293" spans="6:6" ht="12.75" customHeight="1">
      <c r="F293" s="102"/>
    </row>
    <row r="294" spans="6:6" ht="12.75" customHeight="1">
      <c r="F294" s="102"/>
    </row>
    <row r="295" spans="6:6" ht="12.75" customHeight="1">
      <c r="F295" s="102"/>
    </row>
    <row r="296" spans="6:6" ht="12.75" customHeight="1">
      <c r="F296" s="102"/>
    </row>
    <row r="297" spans="6:6" ht="12.75" customHeight="1">
      <c r="F297" s="102"/>
    </row>
    <row r="298" spans="6:6" ht="12.75" customHeight="1">
      <c r="F298" s="102"/>
    </row>
    <row r="299" spans="6:6" ht="12.75" customHeight="1">
      <c r="F299" s="102"/>
    </row>
    <row r="300" spans="6:6" ht="12.75" customHeight="1">
      <c r="F300" s="102"/>
    </row>
    <row r="301" spans="6:6" ht="12.75" customHeight="1">
      <c r="F301" s="102"/>
    </row>
    <row r="302" spans="6:6" ht="12.75" customHeight="1">
      <c r="F302" s="102"/>
    </row>
    <row r="303" spans="6:6" ht="12.75" customHeight="1">
      <c r="F303" s="102"/>
    </row>
    <row r="304" spans="6:6" ht="12.75" customHeight="1">
      <c r="F304" s="102"/>
    </row>
    <row r="305" spans="6:6" ht="12.75" customHeight="1">
      <c r="F305" s="102"/>
    </row>
    <row r="306" spans="6:6" ht="12.75" customHeight="1">
      <c r="F306" s="102"/>
    </row>
    <row r="307" spans="6:6" ht="12.75" customHeight="1">
      <c r="F307" s="102"/>
    </row>
    <row r="308" spans="6:6" ht="12.75" customHeight="1">
      <c r="F308" s="102"/>
    </row>
    <row r="309" spans="6:6" ht="12.75" customHeight="1">
      <c r="F309" s="102"/>
    </row>
    <row r="310" spans="6:6" ht="12.75" customHeight="1">
      <c r="F310" s="102"/>
    </row>
    <row r="311" spans="6:6" ht="12.75" customHeight="1">
      <c r="F311" s="102"/>
    </row>
    <row r="312" spans="6:6" ht="12.75" customHeight="1">
      <c r="F312" s="102"/>
    </row>
    <row r="313" spans="6:6" ht="12.75" customHeight="1">
      <c r="F313" s="102"/>
    </row>
    <row r="314" spans="6:6" ht="12.75" customHeight="1">
      <c r="F314" s="102"/>
    </row>
    <row r="315" spans="6:6" ht="12.75" customHeight="1">
      <c r="F315" s="102"/>
    </row>
    <row r="316" spans="6:6" ht="12.75" customHeight="1">
      <c r="F316" s="102"/>
    </row>
    <row r="317" spans="6:6" ht="12.75" customHeight="1">
      <c r="F317" s="102"/>
    </row>
    <row r="318" spans="6:6" ht="12.75" customHeight="1">
      <c r="F318" s="102"/>
    </row>
    <row r="319" spans="6:6" ht="12.75" customHeight="1">
      <c r="F319" s="102"/>
    </row>
    <row r="320" spans="6:6" ht="12.75" customHeight="1">
      <c r="F320" s="102"/>
    </row>
    <row r="321" spans="6:6" ht="12.75" customHeight="1">
      <c r="F321" s="102"/>
    </row>
    <row r="322" spans="6:6" ht="12.75" customHeight="1">
      <c r="F322" s="102"/>
    </row>
    <row r="323" spans="6:6" ht="12.75" customHeight="1">
      <c r="F323" s="102"/>
    </row>
    <row r="324" spans="6:6" ht="12.75" customHeight="1">
      <c r="F324" s="102"/>
    </row>
    <row r="325" spans="6:6" ht="12.75" customHeight="1">
      <c r="F325" s="102"/>
    </row>
    <row r="326" spans="6:6" ht="12.75" customHeight="1">
      <c r="F326" s="102"/>
    </row>
    <row r="327" spans="6:6" ht="12.75" customHeight="1">
      <c r="F327" s="102"/>
    </row>
    <row r="328" spans="6:6" ht="12.75" customHeight="1">
      <c r="F328" s="102"/>
    </row>
    <row r="329" spans="6:6" ht="12.75" customHeight="1">
      <c r="F329" s="102"/>
    </row>
    <row r="330" spans="6:6" ht="12.75" customHeight="1">
      <c r="F330" s="102"/>
    </row>
    <row r="331" spans="6:6" ht="12.75" customHeight="1">
      <c r="F331" s="102"/>
    </row>
    <row r="332" spans="6:6" ht="12.75" customHeight="1">
      <c r="F332" s="102"/>
    </row>
    <row r="333" spans="6:6" ht="12.75" customHeight="1">
      <c r="F333" s="102"/>
    </row>
    <row r="334" spans="6:6" ht="12.75" customHeight="1">
      <c r="F334" s="102"/>
    </row>
    <row r="335" spans="6:6" ht="12.75" customHeight="1">
      <c r="F335" s="102"/>
    </row>
    <row r="336" spans="6:6" ht="12.75" customHeight="1">
      <c r="F336" s="102"/>
    </row>
    <row r="337" spans="6:6" ht="12.75" customHeight="1">
      <c r="F337" s="102"/>
    </row>
    <row r="338" spans="6:6" ht="12.75" customHeight="1">
      <c r="F338" s="102"/>
    </row>
    <row r="339" spans="6:6" ht="12.75" customHeight="1">
      <c r="F339" s="102"/>
    </row>
    <row r="340" spans="6:6" ht="12.75" customHeight="1">
      <c r="F340" s="102"/>
    </row>
    <row r="341" spans="6:6" ht="12.75" customHeight="1">
      <c r="F341" s="102"/>
    </row>
    <row r="342" spans="6:6" ht="12.75" customHeight="1">
      <c r="F342" s="102"/>
    </row>
    <row r="343" spans="6:6" ht="12.75" customHeight="1">
      <c r="F343" s="102"/>
    </row>
    <row r="344" spans="6:6" ht="12.75" customHeight="1">
      <c r="F344" s="102"/>
    </row>
    <row r="345" spans="6:6" ht="12.75" customHeight="1">
      <c r="F345" s="102"/>
    </row>
    <row r="346" spans="6:6" ht="12.75" customHeight="1">
      <c r="F346" s="102"/>
    </row>
    <row r="347" spans="6:6" ht="12.75" customHeight="1">
      <c r="F347" s="102"/>
    </row>
    <row r="348" spans="6:6" ht="12.75" customHeight="1">
      <c r="F348" s="102"/>
    </row>
    <row r="349" spans="6:6" ht="12.75" customHeight="1">
      <c r="F349" s="102"/>
    </row>
    <row r="350" spans="6:6" ht="12.75" customHeight="1">
      <c r="F350" s="102"/>
    </row>
    <row r="351" spans="6:6" ht="12.75" customHeight="1">
      <c r="F351" s="102"/>
    </row>
    <row r="352" spans="6:6" ht="12.75" customHeight="1">
      <c r="F352" s="102"/>
    </row>
    <row r="353" spans="6:6" ht="12.75" customHeight="1">
      <c r="F353" s="102"/>
    </row>
    <row r="354" spans="6:6" ht="12.75" customHeight="1">
      <c r="F354" s="102"/>
    </row>
    <row r="355" spans="6:6" ht="12.75" customHeight="1">
      <c r="F355" s="102"/>
    </row>
    <row r="356" spans="6:6" ht="12.75" customHeight="1">
      <c r="F356" s="102"/>
    </row>
    <row r="357" spans="6:6" ht="12.75" customHeight="1">
      <c r="F357" s="102"/>
    </row>
    <row r="358" spans="6:6" ht="12.75" customHeight="1">
      <c r="F358" s="102"/>
    </row>
    <row r="359" spans="6:6" ht="12.75" customHeight="1">
      <c r="F359" s="102"/>
    </row>
    <row r="360" spans="6:6" ht="12.75" customHeight="1">
      <c r="F360" s="102"/>
    </row>
    <row r="361" spans="6:6" ht="12.75" customHeight="1">
      <c r="F361" s="102"/>
    </row>
    <row r="362" spans="6:6" ht="12.75" customHeight="1">
      <c r="F362" s="102"/>
    </row>
    <row r="363" spans="6:6" ht="12.75" customHeight="1">
      <c r="F363" s="102"/>
    </row>
    <row r="364" spans="6:6" ht="12.75" customHeight="1">
      <c r="F364" s="102"/>
    </row>
    <row r="365" spans="6:6" ht="12.75" customHeight="1">
      <c r="F365" s="102"/>
    </row>
    <row r="366" spans="6:6" ht="12.75" customHeight="1">
      <c r="F366" s="102"/>
    </row>
    <row r="367" spans="6:6" ht="12.75" customHeight="1">
      <c r="F367" s="102"/>
    </row>
    <row r="368" spans="6:6" ht="12.75" customHeight="1">
      <c r="F368" s="102"/>
    </row>
    <row r="369" spans="6:6" ht="12.75" customHeight="1">
      <c r="F369" s="102"/>
    </row>
    <row r="370" spans="6:6" ht="12.75" customHeight="1">
      <c r="F370" s="102"/>
    </row>
    <row r="371" spans="6:6" ht="12.75" customHeight="1">
      <c r="F371" s="102"/>
    </row>
    <row r="372" spans="6:6" ht="12.75" customHeight="1">
      <c r="F372" s="102"/>
    </row>
    <row r="373" spans="6:6" ht="12.75" customHeight="1">
      <c r="F373" s="102"/>
    </row>
    <row r="374" spans="6:6" ht="12.75" customHeight="1">
      <c r="F374" s="102"/>
    </row>
    <row r="375" spans="6:6" ht="12.75" customHeight="1">
      <c r="F375" s="102"/>
    </row>
    <row r="376" spans="6:6" ht="12.75" customHeight="1">
      <c r="F376" s="102"/>
    </row>
    <row r="377" spans="6:6" ht="12.75" customHeight="1">
      <c r="F377" s="102"/>
    </row>
    <row r="378" spans="6:6" ht="12.75" customHeight="1">
      <c r="F378" s="102"/>
    </row>
    <row r="379" spans="6:6" ht="12.75" customHeight="1">
      <c r="F379" s="102"/>
    </row>
    <row r="380" spans="6:6" ht="12.75" customHeight="1">
      <c r="F380" s="102"/>
    </row>
    <row r="381" spans="6:6" ht="12.75" customHeight="1">
      <c r="F381" s="102"/>
    </row>
    <row r="382" spans="6:6" ht="12.75" customHeight="1">
      <c r="F382" s="102"/>
    </row>
    <row r="383" spans="6:6" ht="12.75" customHeight="1">
      <c r="F383" s="102"/>
    </row>
    <row r="384" spans="6:6" ht="12.75" customHeight="1">
      <c r="F384" s="102"/>
    </row>
    <row r="385" spans="6:6" ht="12.75" customHeight="1">
      <c r="F385" s="102"/>
    </row>
    <row r="386" spans="6:6" ht="12.75" customHeight="1">
      <c r="F386" s="102"/>
    </row>
    <row r="387" spans="6:6" ht="12.75" customHeight="1">
      <c r="F387" s="102"/>
    </row>
    <row r="388" spans="6:6" ht="12.75" customHeight="1">
      <c r="F388" s="102"/>
    </row>
    <row r="389" spans="6:6" ht="12.75" customHeight="1">
      <c r="F389" s="102"/>
    </row>
    <row r="390" spans="6:6" ht="12.75" customHeight="1">
      <c r="F390" s="102"/>
    </row>
    <row r="391" spans="6:6" ht="12.75" customHeight="1">
      <c r="F391" s="102"/>
    </row>
    <row r="392" spans="6:6" ht="12.75" customHeight="1">
      <c r="F392" s="102"/>
    </row>
    <row r="393" spans="6:6" ht="12.75" customHeight="1">
      <c r="F393" s="102"/>
    </row>
    <row r="394" spans="6:6" ht="12.75" customHeight="1">
      <c r="F394" s="102"/>
    </row>
    <row r="395" spans="6:6" ht="12.75" customHeight="1">
      <c r="F395" s="102"/>
    </row>
    <row r="396" spans="6:6" ht="12.75" customHeight="1">
      <c r="F396" s="102"/>
    </row>
    <row r="397" spans="6:6" ht="12.75" customHeight="1">
      <c r="F397" s="102"/>
    </row>
    <row r="398" spans="6:6" ht="12.75" customHeight="1">
      <c r="F398" s="102"/>
    </row>
    <row r="399" spans="6:6" ht="12.75" customHeight="1">
      <c r="F399" s="102"/>
    </row>
    <row r="400" spans="6:6" ht="12.75" customHeight="1">
      <c r="F400" s="102"/>
    </row>
    <row r="401" spans="6:6" ht="12.75" customHeight="1">
      <c r="F401" s="102"/>
    </row>
    <row r="402" spans="6:6" ht="12.75" customHeight="1">
      <c r="F402" s="102"/>
    </row>
    <row r="403" spans="6:6" ht="12.75" customHeight="1">
      <c r="F403" s="102"/>
    </row>
    <row r="404" spans="6:6" ht="12.75" customHeight="1">
      <c r="F404" s="102"/>
    </row>
    <row r="405" spans="6:6" ht="12.75" customHeight="1">
      <c r="F405" s="102"/>
    </row>
    <row r="406" spans="6:6" ht="12.75" customHeight="1">
      <c r="F406" s="102"/>
    </row>
    <row r="407" spans="6:6" ht="12.75" customHeight="1">
      <c r="F407" s="102"/>
    </row>
    <row r="408" spans="6:6" ht="12.75" customHeight="1">
      <c r="F408" s="102"/>
    </row>
    <row r="409" spans="6:6" ht="12.75" customHeight="1">
      <c r="F409" s="102"/>
    </row>
    <row r="410" spans="6:6" ht="12.75" customHeight="1">
      <c r="F410" s="102"/>
    </row>
    <row r="411" spans="6:6" ht="12.75" customHeight="1">
      <c r="F411" s="102"/>
    </row>
    <row r="412" spans="6:6" ht="12.75" customHeight="1">
      <c r="F412" s="102"/>
    </row>
    <row r="413" spans="6:6" ht="12.75" customHeight="1">
      <c r="F413" s="102"/>
    </row>
    <row r="414" spans="6:6" ht="12.75" customHeight="1">
      <c r="F414" s="102"/>
    </row>
    <row r="415" spans="6:6" ht="12.75" customHeight="1">
      <c r="F415" s="102"/>
    </row>
    <row r="416" spans="6:6" ht="12.75" customHeight="1">
      <c r="F416" s="102"/>
    </row>
    <row r="417" spans="6:6" ht="12.75" customHeight="1">
      <c r="F417" s="102"/>
    </row>
    <row r="418" spans="6:6" ht="12.75" customHeight="1">
      <c r="F418" s="102"/>
    </row>
    <row r="419" spans="6:6" ht="12.75" customHeight="1">
      <c r="F419" s="102"/>
    </row>
    <row r="420" spans="6:6" ht="12.75" customHeight="1">
      <c r="F420" s="102"/>
    </row>
    <row r="421" spans="6:6" ht="12.75" customHeight="1">
      <c r="F421" s="102"/>
    </row>
    <row r="422" spans="6:6" ht="12.75" customHeight="1">
      <c r="F422" s="102"/>
    </row>
    <row r="423" spans="6:6" ht="12.75" customHeight="1">
      <c r="F423" s="102"/>
    </row>
    <row r="424" spans="6:6" ht="12.75" customHeight="1">
      <c r="F424" s="102"/>
    </row>
    <row r="425" spans="6:6" ht="12.75" customHeight="1">
      <c r="F425" s="102"/>
    </row>
    <row r="426" spans="6:6" ht="12.75" customHeight="1">
      <c r="F426" s="102"/>
    </row>
    <row r="427" spans="6:6" ht="12.75" customHeight="1">
      <c r="F427" s="102"/>
    </row>
    <row r="428" spans="6:6" ht="12.75" customHeight="1">
      <c r="F428" s="102"/>
    </row>
    <row r="429" spans="6:6" ht="12.75" customHeight="1">
      <c r="F429" s="102"/>
    </row>
    <row r="430" spans="6:6" ht="12.75" customHeight="1">
      <c r="F430" s="102"/>
    </row>
    <row r="431" spans="6:6" ht="12.75" customHeight="1">
      <c r="F431" s="102"/>
    </row>
    <row r="432" spans="6:6" ht="12.75" customHeight="1">
      <c r="F432" s="102"/>
    </row>
    <row r="433" spans="6:6" ht="12.75" customHeight="1">
      <c r="F433" s="102"/>
    </row>
    <row r="434" spans="6:6" ht="12.75" customHeight="1">
      <c r="F434" s="102"/>
    </row>
    <row r="435" spans="6:6" ht="12.75" customHeight="1">
      <c r="F435" s="102"/>
    </row>
    <row r="436" spans="6:6" ht="12.75" customHeight="1">
      <c r="F436" s="102"/>
    </row>
    <row r="437" spans="6:6" ht="12.75" customHeight="1">
      <c r="F437" s="102"/>
    </row>
    <row r="438" spans="6:6" ht="12.75" customHeight="1">
      <c r="F438" s="102"/>
    </row>
    <row r="439" spans="6:6" ht="12.75" customHeight="1">
      <c r="F439" s="102"/>
    </row>
    <row r="440" spans="6:6" ht="12.75" customHeight="1">
      <c r="F440" s="102"/>
    </row>
    <row r="441" spans="6:6" ht="12.75" customHeight="1">
      <c r="F441" s="102"/>
    </row>
    <row r="442" spans="6:6" ht="12.75" customHeight="1">
      <c r="F442" s="102"/>
    </row>
    <row r="443" spans="6:6" ht="12.75" customHeight="1">
      <c r="F443" s="102"/>
    </row>
    <row r="444" spans="6:6" ht="12.75" customHeight="1">
      <c r="F444" s="102"/>
    </row>
    <row r="445" spans="6:6" ht="12.75" customHeight="1">
      <c r="F445" s="102"/>
    </row>
    <row r="446" spans="6:6" ht="12.75" customHeight="1">
      <c r="F446" s="102"/>
    </row>
    <row r="447" spans="6:6" ht="12.75" customHeight="1">
      <c r="F447" s="102"/>
    </row>
    <row r="448" spans="6:6" ht="12.75" customHeight="1">
      <c r="F448" s="102"/>
    </row>
    <row r="449" spans="6:6" ht="12.75" customHeight="1">
      <c r="F449" s="102"/>
    </row>
    <row r="450" spans="6:6" ht="12.75" customHeight="1">
      <c r="F450" s="102"/>
    </row>
    <row r="451" spans="6:6" ht="12.75" customHeight="1">
      <c r="F451" s="102"/>
    </row>
    <row r="452" spans="6:6" ht="12.75" customHeight="1">
      <c r="F452" s="102"/>
    </row>
    <row r="453" spans="6:6" ht="12.75" customHeight="1">
      <c r="F453" s="102"/>
    </row>
    <row r="454" spans="6:6" ht="12.75" customHeight="1">
      <c r="F454" s="102"/>
    </row>
    <row r="455" spans="6:6" ht="12.75" customHeight="1">
      <c r="F455" s="102"/>
    </row>
    <row r="456" spans="6:6" ht="12.75" customHeight="1">
      <c r="F456" s="102"/>
    </row>
    <row r="457" spans="6:6" ht="12.75" customHeight="1">
      <c r="F457" s="102"/>
    </row>
    <row r="458" spans="6:6" ht="12.75" customHeight="1">
      <c r="F458" s="102"/>
    </row>
    <row r="459" spans="6:6" ht="12.75" customHeight="1">
      <c r="F459" s="102"/>
    </row>
    <row r="460" spans="6:6" ht="12.75" customHeight="1">
      <c r="F460" s="102"/>
    </row>
    <row r="461" spans="6:6" ht="12.75" customHeight="1">
      <c r="F461" s="102"/>
    </row>
    <row r="462" spans="6:6" ht="12.75" customHeight="1">
      <c r="F462" s="102"/>
    </row>
    <row r="463" spans="6:6" ht="12.75" customHeight="1">
      <c r="F463" s="102"/>
    </row>
    <row r="464" spans="6:6" ht="12.75" customHeight="1">
      <c r="F464" s="102"/>
    </row>
    <row r="465" spans="6:6" ht="12.75" customHeight="1">
      <c r="F465" s="102"/>
    </row>
    <row r="466" spans="6:6" ht="12.75" customHeight="1">
      <c r="F466" s="102"/>
    </row>
    <row r="467" spans="6:6" ht="12.75" customHeight="1">
      <c r="F467" s="102"/>
    </row>
    <row r="468" spans="6:6" ht="12.75" customHeight="1">
      <c r="F468" s="102"/>
    </row>
    <row r="469" spans="6:6" ht="12.75" customHeight="1">
      <c r="F469" s="102"/>
    </row>
    <row r="470" spans="6:6" ht="12.75" customHeight="1">
      <c r="F470" s="102"/>
    </row>
    <row r="471" spans="6:6" ht="12.75" customHeight="1">
      <c r="F471" s="102"/>
    </row>
    <row r="472" spans="6:6" ht="12.75" customHeight="1">
      <c r="F472" s="102"/>
    </row>
    <row r="473" spans="6:6" ht="12.75" customHeight="1">
      <c r="F473" s="102"/>
    </row>
    <row r="474" spans="6:6" ht="12.75" customHeight="1">
      <c r="F474" s="102"/>
    </row>
    <row r="475" spans="6:6" ht="12.75" customHeight="1">
      <c r="F475" s="102"/>
    </row>
    <row r="476" spans="6:6" ht="12.75" customHeight="1">
      <c r="F476" s="102"/>
    </row>
    <row r="477" spans="6:6" ht="12.75" customHeight="1">
      <c r="F477" s="102"/>
    </row>
    <row r="478" spans="6:6" ht="12.75" customHeight="1">
      <c r="F478" s="102"/>
    </row>
    <row r="479" spans="6:6" ht="12.75" customHeight="1">
      <c r="F479" s="102"/>
    </row>
    <row r="480" spans="6:6" ht="12.75" customHeight="1">
      <c r="F480" s="102"/>
    </row>
    <row r="481" spans="6:6" ht="12.75" customHeight="1">
      <c r="F481" s="102"/>
    </row>
    <row r="482" spans="6:6" ht="12.75" customHeight="1">
      <c r="F482" s="102"/>
    </row>
    <row r="483" spans="6:6" ht="12.75" customHeight="1">
      <c r="F483" s="102"/>
    </row>
    <row r="484" spans="6:6" ht="12.75" customHeight="1">
      <c r="F484" s="102"/>
    </row>
    <row r="485" spans="6:6" ht="12.75" customHeight="1">
      <c r="F485" s="102"/>
    </row>
    <row r="486" spans="6:6" ht="12.75" customHeight="1">
      <c r="F486" s="102"/>
    </row>
    <row r="487" spans="6:6" ht="12.75" customHeight="1">
      <c r="F487" s="102"/>
    </row>
    <row r="488" spans="6:6" ht="12.75" customHeight="1">
      <c r="F488" s="102"/>
    </row>
    <row r="489" spans="6:6" ht="12.75" customHeight="1">
      <c r="F489" s="102"/>
    </row>
    <row r="490" spans="6:6" ht="12.75" customHeight="1">
      <c r="F490" s="102"/>
    </row>
    <row r="491" spans="6:6" ht="12.75" customHeight="1">
      <c r="F491" s="102"/>
    </row>
    <row r="492" spans="6:6" ht="12.75" customHeight="1">
      <c r="F492" s="102"/>
    </row>
    <row r="493" spans="6:6" ht="12.75" customHeight="1">
      <c r="F493" s="102"/>
    </row>
    <row r="494" spans="6:6" ht="12.75" customHeight="1">
      <c r="F494" s="102"/>
    </row>
    <row r="495" spans="6:6" ht="12.75" customHeight="1">
      <c r="F495" s="102"/>
    </row>
    <row r="496" spans="6:6" ht="12.75" customHeight="1">
      <c r="F496" s="102"/>
    </row>
    <row r="497" spans="6:6" ht="12.75" customHeight="1">
      <c r="F497" s="102"/>
    </row>
    <row r="498" spans="6:6" ht="12.75" customHeight="1">
      <c r="F498" s="102"/>
    </row>
    <row r="499" spans="6:6" ht="12.75" customHeight="1">
      <c r="F499" s="102"/>
    </row>
    <row r="500" spans="6:6" ht="12.75" customHeight="1">
      <c r="F500" s="102"/>
    </row>
    <row r="501" spans="6:6" ht="12.75" customHeight="1">
      <c r="F501" s="102"/>
    </row>
    <row r="502" spans="6:6" ht="12.75" customHeight="1">
      <c r="F502" s="102"/>
    </row>
    <row r="503" spans="6:6" ht="12.75" customHeight="1">
      <c r="F503" s="102"/>
    </row>
    <row r="504" spans="6:6" ht="12.75" customHeight="1">
      <c r="F504" s="102"/>
    </row>
    <row r="505" spans="6:6" ht="12.75" customHeight="1">
      <c r="F505" s="102"/>
    </row>
    <row r="506" spans="6:6" ht="12.75" customHeight="1">
      <c r="F506" s="102"/>
    </row>
    <row r="507" spans="6:6" ht="12.75" customHeight="1">
      <c r="F507" s="102"/>
    </row>
    <row r="508" spans="6:6" ht="12.75" customHeight="1">
      <c r="F508" s="102"/>
    </row>
    <row r="509" spans="6:6" ht="12.75" customHeight="1">
      <c r="F509" s="102"/>
    </row>
    <row r="510" spans="6:6" ht="12.75" customHeight="1">
      <c r="F510" s="102"/>
    </row>
    <row r="511" spans="6:6" ht="12.75" customHeight="1">
      <c r="F511" s="102"/>
    </row>
    <row r="512" spans="6:6" ht="12.75" customHeight="1">
      <c r="F512" s="102"/>
    </row>
    <row r="513" spans="6:6" ht="12.75" customHeight="1">
      <c r="F513" s="102"/>
    </row>
    <row r="514" spans="6:6" ht="12.75" customHeight="1">
      <c r="F514" s="102"/>
    </row>
    <row r="515" spans="6:6" ht="12.75" customHeight="1">
      <c r="F515" s="102"/>
    </row>
    <row r="516" spans="6:6" ht="12.75" customHeight="1">
      <c r="F516" s="102"/>
    </row>
    <row r="517" spans="6:6" ht="12.75" customHeight="1">
      <c r="F517" s="102"/>
    </row>
    <row r="518" spans="6:6" ht="12.75" customHeight="1">
      <c r="F518" s="102"/>
    </row>
    <row r="519" spans="6:6" ht="12.75" customHeight="1">
      <c r="F519" s="102"/>
    </row>
    <row r="520" spans="6:6" ht="12.75" customHeight="1">
      <c r="F520" s="102"/>
    </row>
    <row r="521" spans="6:6" ht="12.75" customHeight="1">
      <c r="F521" s="102"/>
    </row>
    <row r="522" spans="6:6" ht="12.75" customHeight="1">
      <c r="F522" s="102"/>
    </row>
    <row r="523" spans="6:6" ht="12.75" customHeight="1">
      <c r="F523" s="102"/>
    </row>
    <row r="524" spans="6:6" ht="12.75" customHeight="1">
      <c r="F524" s="102"/>
    </row>
    <row r="525" spans="6:6" ht="12.75" customHeight="1">
      <c r="F525" s="102"/>
    </row>
    <row r="526" spans="6:6" ht="12.75" customHeight="1">
      <c r="F526" s="102"/>
    </row>
    <row r="527" spans="6:6" ht="12.75" customHeight="1">
      <c r="F527" s="102"/>
    </row>
    <row r="528" spans="6:6" ht="12.75" customHeight="1">
      <c r="F528" s="102"/>
    </row>
    <row r="529" spans="6:6" ht="12.75" customHeight="1">
      <c r="F529" s="102"/>
    </row>
    <row r="530" spans="6:6" ht="12.75" customHeight="1">
      <c r="F530" s="102"/>
    </row>
    <row r="531" spans="6:6" ht="12.75" customHeight="1">
      <c r="F531" s="102"/>
    </row>
    <row r="532" spans="6:6" ht="12.75" customHeight="1">
      <c r="F532" s="102"/>
    </row>
    <row r="533" spans="6:6" ht="12.75" customHeight="1">
      <c r="F533" s="102"/>
    </row>
    <row r="534" spans="6:6" ht="12.75" customHeight="1">
      <c r="F534" s="102"/>
    </row>
    <row r="535" spans="6:6" ht="12.75" customHeight="1">
      <c r="F535" s="102"/>
    </row>
    <row r="536" spans="6:6" ht="12.75" customHeight="1">
      <c r="F536" s="102"/>
    </row>
    <row r="537" spans="6:6" ht="12.75" customHeight="1">
      <c r="F537" s="102"/>
    </row>
    <row r="538" spans="6:6" ht="12.75" customHeight="1">
      <c r="F538" s="102"/>
    </row>
    <row r="539" spans="6:6" ht="12.75" customHeight="1">
      <c r="F539" s="102"/>
    </row>
    <row r="540" spans="6:6" ht="12.75" customHeight="1">
      <c r="F540" s="102"/>
    </row>
    <row r="541" spans="6:6" ht="12.75" customHeight="1">
      <c r="F541" s="102"/>
    </row>
    <row r="542" spans="6:6" ht="12.75" customHeight="1">
      <c r="F542" s="102"/>
    </row>
    <row r="543" spans="6:6" ht="12.75" customHeight="1">
      <c r="F543" s="102"/>
    </row>
    <row r="544" spans="6:6" ht="12.75" customHeight="1">
      <c r="F544" s="102"/>
    </row>
    <row r="545" spans="6:6" ht="12.75" customHeight="1">
      <c r="F545" s="102"/>
    </row>
    <row r="546" spans="6:6" ht="12.75" customHeight="1">
      <c r="F546" s="102"/>
    </row>
    <row r="547" spans="6:6" ht="12.75" customHeight="1">
      <c r="F547" s="102"/>
    </row>
    <row r="548" spans="6:6" ht="12.75" customHeight="1">
      <c r="F548" s="102"/>
    </row>
    <row r="549" spans="6:6" ht="12.75" customHeight="1">
      <c r="F549" s="102"/>
    </row>
    <row r="550" spans="6:6" ht="12.75" customHeight="1">
      <c r="F550" s="102"/>
    </row>
    <row r="551" spans="6:6" ht="12.75" customHeight="1">
      <c r="F551" s="102"/>
    </row>
    <row r="552" spans="6:6" ht="12.75" customHeight="1">
      <c r="F552" s="102"/>
    </row>
    <row r="553" spans="6:6" ht="12.75" customHeight="1">
      <c r="F553" s="102"/>
    </row>
    <row r="554" spans="6:6" ht="12.75" customHeight="1">
      <c r="F554" s="102"/>
    </row>
    <row r="555" spans="6:6" ht="12.75" customHeight="1">
      <c r="F555" s="102"/>
    </row>
    <row r="556" spans="6:6" ht="12.75" customHeight="1">
      <c r="F556" s="102"/>
    </row>
    <row r="557" spans="6:6" ht="12.75" customHeight="1">
      <c r="F557" s="102"/>
    </row>
    <row r="558" spans="6:6" ht="12.75" customHeight="1">
      <c r="F558" s="102"/>
    </row>
    <row r="559" spans="6:6" ht="12.75" customHeight="1">
      <c r="F559" s="102"/>
    </row>
    <row r="560" spans="6:6" ht="12.75" customHeight="1">
      <c r="F560" s="102"/>
    </row>
    <row r="561" spans="6:6" ht="12.75" customHeight="1">
      <c r="F561" s="102"/>
    </row>
    <row r="562" spans="6:6" ht="12.75" customHeight="1">
      <c r="F562" s="102"/>
    </row>
    <row r="563" spans="6:6" ht="12.75" customHeight="1">
      <c r="F563" s="102"/>
    </row>
    <row r="564" spans="6:6" ht="12.75" customHeight="1">
      <c r="F564" s="102"/>
    </row>
    <row r="565" spans="6:6" ht="12.75" customHeight="1">
      <c r="F565" s="102"/>
    </row>
    <row r="566" spans="6:6" ht="12.75" customHeight="1">
      <c r="F566" s="102"/>
    </row>
    <row r="567" spans="6:6" ht="12.75" customHeight="1">
      <c r="F567" s="102"/>
    </row>
    <row r="568" spans="6:6" ht="12.75" customHeight="1">
      <c r="F568" s="102"/>
    </row>
    <row r="569" spans="6:6" ht="12.75" customHeight="1">
      <c r="F569" s="102"/>
    </row>
    <row r="570" spans="6:6" ht="12.75" customHeight="1">
      <c r="F570" s="102"/>
    </row>
    <row r="571" spans="6:6" ht="12.75" customHeight="1">
      <c r="F571" s="102"/>
    </row>
    <row r="572" spans="6:6" ht="12.75" customHeight="1">
      <c r="F572" s="102"/>
    </row>
    <row r="573" spans="6:6" ht="12.75" customHeight="1">
      <c r="F573" s="102"/>
    </row>
    <row r="574" spans="6:6" ht="12.75" customHeight="1">
      <c r="F574" s="102"/>
    </row>
    <row r="575" spans="6:6" ht="12.75" customHeight="1">
      <c r="F575" s="102"/>
    </row>
    <row r="576" spans="6:6" ht="12.75" customHeight="1">
      <c r="F576" s="102"/>
    </row>
    <row r="577" spans="6:6" ht="12.75" customHeight="1">
      <c r="F577" s="102"/>
    </row>
    <row r="578" spans="6:6" ht="12.75" customHeight="1">
      <c r="F578" s="102"/>
    </row>
    <row r="579" spans="6:6" ht="12.75" customHeight="1">
      <c r="F579" s="102"/>
    </row>
    <row r="580" spans="6:6" ht="12.75" customHeight="1">
      <c r="F580" s="102"/>
    </row>
    <row r="581" spans="6:6" ht="12.75" customHeight="1">
      <c r="F581" s="102"/>
    </row>
    <row r="582" spans="6:6" ht="12.75" customHeight="1">
      <c r="F582" s="102"/>
    </row>
    <row r="583" spans="6:6" ht="12.75" customHeight="1">
      <c r="F583" s="102"/>
    </row>
    <row r="584" spans="6:6" ht="12.75" customHeight="1">
      <c r="F584" s="102"/>
    </row>
    <row r="585" spans="6:6" ht="12.75" customHeight="1">
      <c r="F585" s="102"/>
    </row>
    <row r="586" spans="6:6" ht="12.75" customHeight="1">
      <c r="F586" s="102"/>
    </row>
    <row r="587" spans="6:6" ht="12.75" customHeight="1">
      <c r="F587" s="102"/>
    </row>
    <row r="588" spans="6:6" ht="12.75" customHeight="1">
      <c r="F588" s="102"/>
    </row>
    <row r="589" spans="6:6" ht="12.75" customHeight="1">
      <c r="F589" s="102"/>
    </row>
    <row r="590" spans="6:6" ht="12.75" customHeight="1">
      <c r="F590" s="102"/>
    </row>
    <row r="591" spans="6:6" ht="12.75" customHeight="1">
      <c r="F591" s="102"/>
    </row>
    <row r="592" spans="6:6" ht="12.75" customHeight="1">
      <c r="F592" s="102"/>
    </row>
    <row r="593" spans="6:6" ht="12.75" customHeight="1">
      <c r="F593" s="102"/>
    </row>
    <row r="594" spans="6:6" ht="12.75" customHeight="1">
      <c r="F594" s="102"/>
    </row>
    <row r="595" spans="6:6" ht="12.75" customHeight="1">
      <c r="F595" s="102"/>
    </row>
    <row r="596" spans="6:6" ht="12.75" customHeight="1">
      <c r="F596" s="102"/>
    </row>
    <row r="597" spans="6:6" ht="12.75" customHeight="1">
      <c r="F597" s="102"/>
    </row>
    <row r="598" spans="6:6" ht="12.75" customHeight="1">
      <c r="F598" s="102"/>
    </row>
    <row r="599" spans="6:6" ht="12.75" customHeight="1">
      <c r="F599" s="102"/>
    </row>
    <row r="600" spans="6:6" ht="12.75" customHeight="1">
      <c r="F600" s="102"/>
    </row>
    <row r="601" spans="6:6" ht="12.75" customHeight="1">
      <c r="F601" s="102"/>
    </row>
    <row r="602" spans="6:6" ht="12.75" customHeight="1">
      <c r="F602" s="102"/>
    </row>
    <row r="603" spans="6:6" ht="12.75" customHeight="1">
      <c r="F603" s="102"/>
    </row>
    <row r="604" spans="6:6" ht="12.75" customHeight="1">
      <c r="F604" s="102"/>
    </row>
    <row r="605" spans="6:6" ht="12.75" customHeight="1">
      <c r="F605" s="102"/>
    </row>
    <row r="606" spans="6:6" ht="12.75" customHeight="1">
      <c r="F606" s="102"/>
    </row>
    <row r="607" spans="6:6" ht="12.75" customHeight="1">
      <c r="F607" s="102"/>
    </row>
    <row r="608" spans="6:6" ht="12.75" customHeight="1">
      <c r="F608" s="102"/>
    </row>
    <row r="609" spans="6:6" ht="12.75" customHeight="1">
      <c r="F609" s="102"/>
    </row>
    <row r="610" spans="6:6" ht="12.75" customHeight="1">
      <c r="F610" s="102"/>
    </row>
    <row r="611" spans="6:6" ht="12.75" customHeight="1">
      <c r="F611" s="102"/>
    </row>
    <row r="612" spans="6:6" ht="12.75" customHeight="1">
      <c r="F612" s="102"/>
    </row>
    <row r="613" spans="6:6" ht="12.75" customHeight="1">
      <c r="F613" s="102"/>
    </row>
    <row r="614" spans="6:6" ht="12.75" customHeight="1">
      <c r="F614" s="102"/>
    </row>
    <row r="615" spans="6:6" ht="12.75" customHeight="1">
      <c r="F615" s="102"/>
    </row>
    <row r="616" spans="6:6" ht="12.75" customHeight="1">
      <c r="F616" s="102"/>
    </row>
    <row r="617" spans="6:6" ht="12.75" customHeight="1">
      <c r="F617" s="102"/>
    </row>
    <row r="618" spans="6:6" ht="12.75" customHeight="1">
      <c r="F618" s="102"/>
    </row>
    <row r="619" spans="6:6" ht="12.75" customHeight="1">
      <c r="F619" s="102"/>
    </row>
    <row r="620" spans="6:6" ht="12.75" customHeight="1">
      <c r="F620" s="102"/>
    </row>
    <row r="621" spans="6:6" ht="12.75" customHeight="1">
      <c r="F621" s="102"/>
    </row>
    <row r="622" spans="6:6" ht="12.75" customHeight="1">
      <c r="F622" s="102"/>
    </row>
    <row r="623" spans="6:6" ht="12.75" customHeight="1">
      <c r="F623" s="102"/>
    </row>
    <row r="624" spans="6:6" ht="12.75" customHeight="1">
      <c r="F624" s="102"/>
    </row>
    <row r="625" spans="6:6" ht="12.75" customHeight="1">
      <c r="F625" s="102"/>
    </row>
    <row r="626" spans="6:6" ht="12.75" customHeight="1">
      <c r="F626" s="102"/>
    </row>
    <row r="627" spans="6:6" ht="12.75" customHeight="1">
      <c r="F627" s="102"/>
    </row>
    <row r="628" spans="6:6" ht="12.75" customHeight="1">
      <c r="F628" s="102"/>
    </row>
    <row r="629" spans="6:6" ht="12.75" customHeight="1">
      <c r="F629" s="102"/>
    </row>
    <row r="630" spans="6:6" ht="12.75" customHeight="1">
      <c r="F630" s="102"/>
    </row>
    <row r="631" spans="6:6" ht="12.75" customHeight="1">
      <c r="F631" s="102"/>
    </row>
    <row r="632" spans="6:6" ht="12.75" customHeight="1">
      <c r="F632" s="102"/>
    </row>
    <row r="633" spans="6:6" ht="12.75" customHeight="1">
      <c r="F633" s="102"/>
    </row>
    <row r="634" spans="6:6" ht="12.75" customHeight="1">
      <c r="F634" s="102"/>
    </row>
    <row r="635" spans="6:6" ht="12.75" customHeight="1">
      <c r="F635" s="102"/>
    </row>
    <row r="636" spans="6:6" ht="12.75" customHeight="1">
      <c r="F636" s="102"/>
    </row>
    <row r="637" spans="6:6" ht="12.75" customHeight="1">
      <c r="F637" s="102"/>
    </row>
    <row r="638" spans="6:6" ht="12.75" customHeight="1">
      <c r="F638" s="102"/>
    </row>
    <row r="639" spans="6:6" ht="12.75" customHeight="1">
      <c r="F639" s="102"/>
    </row>
    <row r="640" spans="6:6" ht="12.75" customHeight="1">
      <c r="F640" s="102"/>
    </row>
    <row r="641" spans="6:6" ht="12.75" customHeight="1">
      <c r="F641" s="102"/>
    </row>
    <row r="642" spans="6:6" ht="12.75" customHeight="1">
      <c r="F642" s="102"/>
    </row>
    <row r="643" spans="6:6" ht="12.75" customHeight="1">
      <c r="F643" s="102"/>
    </row>
    <row r="644" spans="6:6" ht="12.75" customHeight="1">
      <c r="F644" s="102"/>
    </row>
    <row r="645" spans="6:6" ht="12.75" customHeight="1">
      <c r="F645" s="102"/>
    </row>
    <row r="646" spans="6:6" ht="12.75" customHeight="1">
      <c r="F646" s="102"/>
    </row>
    <row r="647" spans="6:6" ht="12.75" customHeight="1">
      <c r="F647" s="102"/>
    </row>
    <row r="648" spans="6:6" ht="12.75" customHeight="1">
      <c r="F648" s="102"/>
    </row>
    <row r="649" spans="6:6" ht="12.75" customHeight="1">
      <c r="F649" s="102"/>
    </row>
    <row r="650" spans="6:6" ht="12.75" customHeight="1">
      <c r="F650" s="102"/>
    </row>
    <row r="651" spans="6:6" ht="12.75" customHeight="1">
      <c r="F651" s="102"/>
    </row>
    <row r="652" spans="6:6" ht="12.75" customHeight="1">
      <c r="F652" s="102"/>
    </row>
    <row r="653" spans="6:6" ht="12.75" customHeight="1">
      <c r="F653" s="102"/>
    </row>
    <row r="654" spans="6:6" ht="12.75" customHeight="1">
      <c r="F654" s="102"/>
    </row>
    <row r="655" spans="6:6" ht="12.75" customHeight="1">
      <c r="F655" s="102"/>
    </row>
    <row r="656" spans="6:6" ht="12.75" customHeight="1">
      <c r="F656" s="102"/>
    </row>
    <row r="657" spans="6:6" ht="12.75" customHeight="1">
      <c r="F657" s="102"/>
    </row>
    <row r="658" spans="6:6" ht="12.75" customHeight="1">
      <c r="F658" s="102"/>
    </row>
    <row r="659" spans="6:6" ht="12.75" customHeight="1">
      <c r="F659" s="102"/>
    </row>
    <row r="660" spans="6:6" ht="12.75" customHeight="1">
      <c r="F660" s="102"/>
    </row>
    <row r="661" spans="6:6" ht="12.75" customHeight="1">
      <c r="F661" s="102"/>
    </row>
    <row r="662" spans="6:6" ht="12.75" customHeight="1">
      <c r="F662" s="102"/>
    </row>
    <row r="663" spans="6:6" ht="12.75" customHeight="1">
      <c r="F663" s="102"/>
    </row>
    <row r="664" spans="6:6" ht="12.75" customHeight="1">
      <c r="F664" s="102"/>
    </row>
    <row r="665" spans="6:6" ht="12.75" customHeight="1">
      <c r="F665" s="102"/>
    </row>
    <row r="666" spans="6:6" ht="12.75" customHeight="1">
      <c r="F666" s="102"/>
    </row>
    <row r="667" spans="6:6" ht="12.75" customHeight="1">
      <c r="F667" s="102"/>
    </row>
    <row r="668" spans="6:6" ht="12.75" customHeight="1">
      <c r="F668" s="102"/>
    </row>
    <row r="669" spans="6:6" ht="12.75" customHeight="1">
      <c r="F669" s="102"/>
    </row>
    <row r="670" spans="6:6" ht="12.75" customHeight="1">
      <c r="F670" s="102"/>
    </row>
    <row r="671" spans="6:6" ht="12.75" customHeight="1">
      <c r="F671" s="102"/>
    </row>
    <row r="672" spans="6:6" ht="12.75" customHeight="1">
      <c r="F672" s="102"/>
    </row>
    <row r="673" spans="6:6" ht="12.75" customHeight="1">
      <c r="F673" s="102"/>
    </row>
    <row r="674" spans="6:6" ht="12.75" customHeight="1">
      <c r="F674" s="102"/>
    </row>
    <row r="675" spans="6:6" ht="12.75" customHeight="1">
      <c r="F675" s="102"/>
    </row>
    <row r="676" spans="6:6" ht="12.75" customHeight="1">
      <c r="F676" s="102"/>
    </row>
    <row r="677" spans="6:6" ht="12.75" customHeight="1">
      <c r="F677" s="102"/>
    </row>
    <row r="678" spans="6:6" ht="12.75" customHeight="1">
      <c r="F678" s="102"/>
    </row>
    <row r="679" spans="6:6" ht="12.75" customHeight="1">
      <c r="F679" s="102"/>
    </row>
    <row r="680" spans="6:6" ht="12.75" customHeight="1">
      <c r="F680" s="102"/>
    </row>
    <row r="681" spans="6:6" ht="12.75" customHeight="1">
      <c r="F681" s="102"/>
    </row>
    <row r="682" spans="6:6" ht="12.75" customHeight="1">
      <c r="F682" s="102"/>
    </row>
    <row r="683" spans="6:6" ht="12.75" customHeight="1">
      <c r="F683" s="102"/>
    </row>
    <row r="684" spans="6:6" ht="12.75" customHeight="1">
      <c r="F684" s="102"/>
    </row>
    <row r="685" spans="6:6" ht="12.75" customHeight="1">
      <c r="F685" s="102"/>
    </row>
    <row r="686" spans="6:6" ht="12.75" customHeight="1">
      <c r="F686" s="102"/>
    </row>
    <row r="687" spans="6:6" ht="12.75" customHeight="1">
      <c r="F687" s="102"/>
    </row>
    <row r="688" spans="6:6" ht="12.75" customHeight="1">
      <c r="F688" s="102"/>
    </row>
    <row r="689" spans="6:6" ht="12.75" customHeight="1">
      <c r="F689" s="102"/>
    </row>
    <row r="690" spans="6:6" ht="12.75" customHeight="1">
      <c r="F690" s="102"/>
    </row>
    <row r="691" spans="6:6" ht="12.75" customHeight="1">
      <c r="F691" s="102"/>
    </row>
    <row r="692" spans="6:6" ht="12.75" customHeight="1">
      <c r="F692" s="102"/>
    </row>
    <row r="693" spans="6:6" ht="12.75" customHeight="1">
      <c r="F693" s="102"/>
    </row>
    <row r="694" spans="6:6" ht="12.75" customHeight="1">
      <c r="F694" s="102"/>
    </row>
    <row r="695" spans="6:6" ht="12.75" customHeight="1">
      <c r="F695" s="102"/>
    </row>
    <row r="696" spans="6:6" ht="12.75" customHeight="1">
      <c r="F696" s="102"/>
    </row>
    <row r="697" spans="6:6" ht="12.75" customHeight="1">
      <c r="F697" s="102"/>
    </row>
    <row r="698" spans="6:6" ht="12.75" customHeight="1">
      <c r="F698" s="102"/>
    </row>
    <row r="699" spans="6:6" ht="12.75" customHeight="1">
      <c r="F699" s="102"/>
    </row>
    <row r="700" spans="6:6" ht="12.75" customHeight="1">
      <c r="F700" s="102"/>
    </row>
    <row r="701" spans="6:6" ht="12.75" customHeight="1">
      <c r="F701" s="102"/>
    </row>
    <row r="702" spans="6:6" ht="12.75" customHeight="1">
      <c r="F702" s="102"/>
    </row>
    <row r="703" spans="6:6" ht="12.75" customHeight="1">
      <c r="F703" s="102"/>
    </row>
    <row r="704" spans="6:6" ht="12.75" customHeight="1">
      <c r="F704" s="102"/>
    </row>
    <row r="705" spans="6:6" ht="12.75" customHeight="1">
      <c r="F705" s="102"/>
    </row>
    <row r="706" spans="6:6" ht="12.75" customHeight="1">
      <c r="F706" s="102"/>
    </row>
    <row r="707" spans="6:6" ht="12.75" customHeight="1">
      <c r="F707" s="102"/>
    </row>
    <row r="708" spans="6:6" ht="12.75" customHeight="1">
      <c r="F708" s="102"/>
    </row>
    <row r="709" spans="6:6" ht="12.75" customHeight="1">
      <c r="F709" s="102"/>
    </row>
    <row r="710" spans="6:6" ht="12.75" customHeight="1">
      <c r="F710" s="102"/>
    </row>
    <row r="711" spans="6:6" ht="12.75" customHeight="1">
      <c r="F711" s="102"/>
    </row>
    <row r="712" spans="6:6" ht="12.75" customHeight="1">
      <c r="F712" s="102"/>
    </row>
    <row r="713" spans="6:6" ht="12.75" customHeight="1">
      <c r="F713" s="102"/>
    </row>
    <row r="714" spans="6:6" ht="12.75" customHeight="1">
      <c r="F714" s="102"/>
    </row>
    <row r="715" spans="6:6" ht="12.75" customHeight="1">
      <c r="F715" s="102"/>
    </row>
    <row r="716" spans="6:6" ht="12.75" customHeight="1">
      <c r="F716" s="102"/>
    </row>
    <row r="717" spans="6:6" ht="12.75" customHeight="1">
      <c r="F717" s="102"/>
    </row>
    <row r="718" spans="6:6" ht="12.75" customHeight="1">
      <c r="F718" s="102"/>
    </row>
    <row r="719" spans="6:6" ht="12.75" customHeight="1">
      <c r="F719" s="102"/>
    </row>
    <row r="720" spans="6:6" ht="12.75" customHeight="1">
      <c r="F720" s="102"/>
    </row>
    <row r="721" spans="6:6" ht="12.75" customHeight="1">
      <c r="F721" s="102"/>
    </row>
    <row r="722" spans="6:6" ht="12.75" customHeight="1">
      <c r="F722" s="102"/>
    </row>
    <row r="723" spans="6:6" ht="12.75" customHeight="1">
      <c r="F723" s="102"/>
    </row>
    <row r="724" spans="6:6" ht="12.75" customHeight="1">
      <c r="F724" s="102"/>
    </row>
    <row r="725" spans="6:6" ht="12.75" customHeight="1">
      <c r="F725" s="102"/>
    </row>
    <row r="726" spans="6:6" ht="12.75" customHeight="1">
      <c r="F726" s="102"/>
    </row>
    <row r="727" spans="6:6" ht="12.75" customHeight="1">
      <c r="F727" s="102"/>
    </row>
    <row r="728" spans="6:6" ht="12.75" customHeight="1">
      <c r="F728" s="102"/>
    </row>
    <row r="729" spans="6:6" ht="12.75" customHeight="1">
      <c r="F729" s="102"/>
    </row>
    <row r="730" spans="6:6" ht="12.75" customHeight="1">
      <c r="F730" s="102"/>
    </row>
    <row r="731" spans="6:6" ht="12.75" customHeight="1">
      <c r="F731" s="102"/>
    </row>
    <row r="732" spans="6:6" ht="12.75" customHeight="1">
      <c r="F732" s="102"/>
    </row>
    <row r="733" spans="6:6" ht="12.75" customHeight="1">
      <c r="F733" s="102"/>
    </row>
    <row r="734" spans="6:6" ht="12.75" customHeight="1">
      <c r="F734" s="102"/>
    </row>
    <row r="735" spans="6:6" ht="12.75" customHeight="1">
      <c r="F735" s="102"/>
    </row>
    <row r="736" spans="6:6" ht="12.75" customHeight="1">
      <c r="F736" s="102"/>
    </row>
    <row r="737" spans="6:6" ht="12.75" customHeight="1">
      <c r="F737" s="102"/>
    </row>
    <row r="738" spans="6:6" ht="12.75" customHeight="1">
      <c r="F738" s="102"/>
    </row>
    <row r="739" spans="6:6" ht="12.75" customHeight="1">
      <c r="F739" s="102"/>
    </row>
    <row r="740" spans="6:6" ht="12.75" customHeight="1">
      <c r="F740" s="102"/>
    </row>
    <row r="741" spans="6:6" ht="12.75" customHeight="1">
      <c r="F741" s="102"/>
    </row>
    <row r="742" spans="6:6" ht="12.75" customHeight="1">
      <c r="F742" s="102"/>
    </row>
    <row r="743" spans="6:6" ht="12.75" customHeight="1">
      <c r="F743" s="102"/>
    </row>
    <row r="744" spans="6:6" ht="12.75" customHeight="1">
      <c r="F744" s="102"/>
    </row>
    <row r="745" spans="6:6" ht="12.75" customHeight="1">
      <c r="F745" s="102"/>
    </row>
    <row r="746" spans="6:6" ht="12.75" customHeight="1">
      <c r="F746" s="102"/>
    </row>
    <row r="747" spans="6:6" ht="12.75" customHeight="1">
      <c r="F747" s="102"/>
    </row>
    <row r="748" spans="6:6" ht="12.75" customHeight="1">
      <c r="F748" s="102"/>
    </row>
    <row r="749" spans="6:6" ht="12.75" customHeight="1">
      <c r="F749" s="102"/>
    </row>
    <row r="750" spans="6:6" ht="12.75" customHeight="1">
      <c r="F750" s="102"/>
    </row>
    <row r="751" spans="6:6" ht="12.75" customHeight="1">
      <c r="F751" s="102"/>
    </row>
    <row r="752" spans="6:6" ht="12.75" customHeight="1">
      <c r="F752" s="102"/>
    </row>
    <row r="753" spans="6:6" ht="12.75" customHeight="1">
      <c r="F753" s="102"/>
    </row>
    <row r="754" spans="6:6" ht="12.75" customHeight="1">
      <c r="F754" s="102"/>
    </row>
    <row r="755" spans="6:6" ht="12.75" customHeight="1">
      <c r="F755" s="102"/>
    </row>
    <row r="756" spans="6:6" ht="12.75" customHeight="1">
      <c r="F756" s="102"/>
    </row>
    <row r="757" spans="6:6" ht="12.75" customHeight="1">
      <c r="F757" s="102"/>
    </row>
    <row r="758" spans="6:6" ht="12.75" customHeight="1">
      <c r="F758" s="102"/>
    </row>
    <row r="759" spans="6:6" ht="12.75" customHeight="1">
      <c r="F759" s="102"/>
    </row>
    <row r="760" spans="6:6" ht="12.75" customHeight="1">
      <c r="F760" s="102"/>
    </row>
    <row r="761" spans="6:6" ht="12.75" customHeight="1">
      <c r="F761" s="102"/>
    </row>
    <row r="762" spans="6:6" ht="12.75" customHeight="1">
      <c r="F762" s="102"/>
    </row>
    <row r="763" spans="6:6" ht="12.75" customHeight="1">
      <c r="F763" s="102"/>
    </row>
    <row r="764" spans="6:6" ht="12.75" customHeight="1">
      <c r="F764" s="102"/>
    </row>
    <row r="765" spans="6:6" ht="12.75" customHeight="1">
      <c r="F765" s="102"/>
    </row>
    <row r="766" spans="6:6" ht="12.75" customHeight="1">
      <c r="F766" s="102"/>
    </row>
    <row r="767" spans="6:6" ht="12.75" customHeight="1">
      <c r="F767" s="102"/>
    </row>
    <row r="768" spans="6:6" ht="12.75" customHeight="1">
      <c r="F768" s="102"/>
    </row>
    <row r="769" spans="6:6" ht="12.75" customHeight="1">
      <c r="F769" s="102"/>
    </row>
    <row r="770" spans="6:6" ht="12.75" customHeight="1">
      <c r="F770" s="102"/>
    </row>
    <row r="771" spans="6:6" ht="12.75" customHeight="1">
      <c r="F771" s="102"/>
    </row>
    <row r="772" spans="6:6" ht="12.75" customHeight="1">
      <c r="F772" s="102"/>
    </row>
    <row r="773" spans="6:6" ht="12.75" customHeight="1">
      <c r="F773" s="102"/>
    </row>
    <row r="774" spans="6:6" ht="12.75" customHeight="1">
      <c r="F774" s="102"/>
    </row>
    <row r="775" spans="6:6" ht="12.75" customHeight="1">
      <c r="F775" s="102"/>
    </row>
    <row r="776" spans="6:6" ht="12.75" customHeight="1">
      <c r="F776" s="102"/>
    </row>
    <row r="777" spans="6:6" ht="12.75" customHeight="1">
      <c r="F777" s="102"/>
    </row>
    <row r="778" spans="6:6" ht="12.75" customHeight="1">
      <c r="F778" s="102"/>
    </row>
    <row r="779" spans="6:6" ht="12.75" customHeight="1">
      <c r="F779" s="102"/>
    </row>
    <row r="780" spans="6:6" ht="12.75" customHeight="1">
      <c r="F780" s="102"/>
    </row>
    <row r="781" spans="6:6" ht="12.75" customHeight="1">
      <c r="F781" s="102"/>
    </row>
    <row r="782" spans="6:6" ht="12.75" customHeight="1">
      <c r="F782" s="102"/>
    </row>
    <row r="783" spans="6:6" ht="12.75" customHeight="1">
      <c r="F783" s="102"/>
    </row>
    <row r="784" spans="6:6" ht="12.75" customHeight="1">
      <c r="F784" s="102"/>
    </row>
    <row r="785" spans="6:6" ht="12.75" customHeight="1">
      <c r="F785" s="102"/>
    </row>
    <row r="786" spans="6:6" ht="12.75" customHeight="1">
      <c r="F786" s="102"/>
    </row>
    <row r="787" spans="6:6" ht="12.75" customHeight="1">
      <c r="F787" s="102"/>
    </row>
    <row r="788" spans="6:6" ht="12.75" customHeight="1">
      <c r="F788" s="102"/>
    </row>
    <row r="789" spans="6:6" ht="12.75" customHeight="1">
      <c r="F789" s="102"/>
    </row>
    <row r="790" spans="6:6" ht="12.75" customHeight="1">
      <c r="F790" s="102"/>
    </row>
    <row r="791" spans="6:6" ht="12.75" customHeight="1">
      <c r="F791" s="102"/>
    </row>
    <row r="792" spans="6:6" ht="12.75" customHeight="1">
      <c r="F792" s="102"/>
    </row>
    <row r="793" spans="6:6" ht="12.75" customHeight="1">
      <c r="F793" s="102"/>
    </row>
    <row r="794" spans="6:6" ht="12.75" customHeight="1">
      <c r="F794" s="102"/>
    </row>
    <row r="795" spans="6:6" ht="12.75" customHeight="1">
      <c r="F795" s="102"/>
    </row>
    <row r="796" spans="6:6" ht="12.75" customHeight="1">
      <c r="F796" s="102"/>
    </row>
    <row r="797" spans="6:6" ht="12.75" customHeight="1">
      <c r="F797" s="102"/>
    </row>
    <row r="798" spans="6:6" ht="12.75" customHeight="1">
      <c r="F798" s="102"/>
    </row>
    <row r="799" spans="6:6" ht="12.75" customHeight="1">
      <c r="F799" s="102"/>
    </row>
    <row r="800" spans="6:6" ht="12.75" customHeight="1">
      <c r="F800" s="102"/>
    </row>
    <row r="801" spans="6:6" ht="12.75" customHeight="1">
      <c r="F801" s="102"/>
    </row>
    <row r="802" spans="6:6" ht="12.75" customHeight="1">
      <c r="F802" s="102"/>
    </row>
    <row r="803" spans="6:6" ht="12.75" customHeight="1">
      <c r="F803" s="102"/>
    </row>
    <row r="804" spans="6:6" ht="12.75" customHeight="1">
      <c r="F804" s="102"/>
    </row>
    <row r="805" spans="6:6" ht="12.75" customHeight="1">
      <c r="F805" s="102"/>
    </row>
    <row r="806" spans="6:6" ht="12.75" customHeight="1">
      <c r="F806" s="102"/>
    </row>
    <row r="807" spans="6:6" ht="12.75" customHeight="1">
      <c r="F807" s="102"/>
    </row>
    <row r="808" spans="6:6" ht="12.75" customHeight="1">
      <c r="F808" s="102"/>
    </row>
    <row r="809" spans="6:6" ht="12.75" customHeight="1">
      <c r="F809" s="102"/>
    </row>
    <row r="810" spans="6:6" ht="12.75" customHeight="1">
      <c r="F810" s="102"/>
    </row>
    <row r="811" spans="6:6" ht="12.75" customHeight="1">
      <c r="F811" s="102"/>
    </row>
    <row r="812" spans="6:6" ht="12.75" customHeight="1">
      <c r="F812" s="102"/>
    </row>
    <row r="813" spans="6:6" ht="12.75" customHeight="1">
      <c r="F813" s="102"/>
    </row>
    <row r="814" spans="6:6" ht="12.75" customHeight="1">
      <c r="F814" s="102"/>
    </row>
    <row r="815" spans="6:6" ht="12.75" customHeight="1">
      <c r="F815" s="102"/>
    </row>
    <row r="816" spans="6:6" ht="12.75" customHeight="1">
      <c r="F816" s="102"/>
    </row>
    <row r="817" spans="6:6" ht="12.75" customHeight="1">
      <c r="F817" s="102"/>
    </row>
    <row r="818" spans="6:6" ht="12.75" customHeight="1">
      <c r="F818" s="102"/>
    </row>
    <row r="819" spans="6:6" ht="12.75" customHeight="1">
      <c r="F819" s="102"/>
    </row>
    <row r="820" spans="6:6" ht="12.75" customHeight="1">
      <c r="F820" s="102"/>
    </row>
    <row r="821" spans="6:6" ht="12.75" customHeight="1">
      <c r="F821" s="102"/>
    </row>
    <row r="822" spans="6:6" ht="12.75" customHeight="1">
      <c r="F822" s="102"/>
    </row>
    <row r="823" spans="6:6" ht="12.75" customHeight="1">
      <c r="F823" s="102"/>
    </row>
    <row r="824" spans="6:6" ht="12.75" customHeight="1">
      <c r="F824" s="102"/>
    </row>
    <row r="825" spans="6:6" ht="12.75" customHeight="1">
      <c r="F825" s="102"/>
    </row>
    <row r="826" spans="6:6" ht="12.75" customHeight="1">
      <c r="F826" s="102"/>
    </row>
    <row r="827" spans="6:6" ht="12.75" customHeight="1">
      <c r="F827" s="102"/>
    </row>
    <row r="828" spans="6:6" ht="12.75" customHeight="1">
      <c r="F828" s="102"/>
    </row>
    <row r="829" spans="6:6" ht="12.75" customHeight="1">
      <c r="F829" s="102"/>
    </row>
    <row r="830" spans="6:6" ht="12.75" customHeight="1">
      <c r="F830" s="102"/>
    </row>
    <row r="831" spans="6:6" ht="12.75" customHeight="1">
      <c r="F831" s="102"/>
    </row>
    <row r="832" spans="6:6" ht="12.75" customHeight="1">
      <c r="F832" s="102"/>
    </row>
    <row r="833" spans="6:6" ht="12.75" customHeight="1">
      <c r="F833" s="102"/>
    </row>
    <row r="834" spans="6:6" ht="12.75" customHeight="1">
      <c r="F834" s="102"/>
    </row>
    <row r="835" spans="6:6" ht="12.75" customHeight="1">
      <c r="F835" s="102"/>
    </row>
    <row r="836" spans="6:6" ht="12.75" customHeight="1">
      <c r="F836" s="102"/>
    </row>
    <row r="837" spans="6:6" ht="12.75" customHeight="1">
      <c r="F837" s="102"/>
    </row>
    <row r="838" spans="6:6" ht="12.75" customHeight="1">
      <c r="F838" s="102"/>
    </row>
    <row r="839" spans="6:6" ht="12.75" customHeight="1">
      <c r="F839" s="102"/>
    </row>
    <row r="840" spans="6:6" ht="12.75" customHeight="1">
      <c r="F840" s="102"/>
    </row>
    <row r="841" spans="6:6" ht="12.75" customHeight="1">
      <c r="F841" s="102"/>
    </row>
    <row r="842" spans="6:6" ht="12.75" customHeight="1">
      <c r="F842" s="102"/>
    </row>
    <row r="843" spans="6:6" ht="12.75" customHeight="1">
      <c r="F843" s="102"/>
    </row>
    <row r="844" spans="6:6" ht="12.75" customHeight="1">
      <c r="F844" s="102"/>
    </row>
    <row r="845" spans="6:6" ht="12.75" customHeight="1">
      <c r="F845" s="102"/>
    </row>
    <row r="846" spans="6:6" ht="12.75" customHeight="1">
      <c r="F846" s="102"/>
    </row>
    <row r="847" spans="6:6" ht="12.75" customHeight="1">
      <c r="F847" s="102"/>
    </row>
    <row r="848" spans="6:6" ht="12.75" customHeight="1">
      <c r="F848" s="102"/>
    </row>
    <row r="849" spans="6:6" ht="12.75" customHeight="1">
      <c r="F849" s="102"/>
    </row>
    <row r="850" spans="6:6" ht="12.75" customHeight="1">
      <c r="F850" s="102"/>
    </row>
    <row r="851" spans="6:6" ht="12.75" customHeight="1">
      <c r="F851" s="102"/>
    </row>
    <row r="852" spans="6:6" ht="12.75" customHeight="1">
      <c r="F852" s="102"/>
    </row>
    <row r="853" spans="6:6" ht="12.75" customHeight="1">
      <c r="F853" s="102"/>
    </row>
    <row r="854" spans="6:6" ht="12.75" customHeight="1">
      <c r="F854" s="102"/>
    </row>
    <row r="855" spans="6:6" ht="12.75" customHeight="1">
      <c r="F855" s="102"/>
    </row>
    <row r="856" spans="6:6" ht="12.75" customHeight="1">
      <c r="F856" s="102"/>
    </row>
    <row r="857" spans="6:6" ht="12.75" customHeight="1">
      <c r="F857" s="102"/>
    </row>
    <row r="858" spans="6:6" ht="12.75" customHeight="1">
      <c r="F858" s="102"/>
    </row>
    <row r="859" spans="6:6" ht="12.75" customHeight="1">
      <c r="F859" s="102"/>
    </row>
    <row r="860" spans="6:6" ht="12.75" customHeight="1">
      <c r="F860" s="102"/>
    </row>
    <row r="861" spans="6:6" ht="12.75" customHeight="1">
      <c r="F861" s="102"/>
    </row>
    <row r="862" spans="6:6" ht="12.75" customHeight="1">
      <c r="F862" s="102"/>
    </row>
    <row r="863" spans="6:6" ht="12.75" customHeight="1">
      <c r="F863" s="102"/>
    </row>
    <row r="864" spans="6:6" ht="12.75" customHeight="1">
      <c r="F864" s="102"/>
    </row>
    <row r="865" spans="6:6" ht="12.75" customHeight="1">
      <c r="F865" s="102"/>
    </row>
    <row r="866" spans="6:6" ht="12.75" customHeight="1">
      <c r="F866" s="102"/>
    </row>
    <row r="867" spans="6:6" ht="12.75" customHeight="1">
      <c r="F867" s="102"/>
    </row>
    <row r="868" spans="6:6" ht="12.75" customHeight="1">
      <c r="F868" s="102"/>
    </row>
    <row r="869" spans="6:6" ht="12.75" customHeight="1">
      <c r="F869" s="102"/>
    </row>
    <row r="870" spans="6:6" ht="12.75" customHeight="1">
      <c r="F870" s="102"/>
    </row>
    <row r="871" spans="6:6" ht="12.75" customHeight="1">
      <c r="F871" s="102"/>
    </row>
    <row r="872" spans="6:6" ht="12.75" customHeight="1">
      <c r="F872" s="102"/>
    </row>
    <row r="873" spans="6:6" ht="12.75" customHeight="1">
      <c r="F873" s="102"/>
    </row>
    <row r="874" spans="6:6" ht="12.75" customHeight="1">
      <c r="F874" s="102"/>
    </row>
    <row r="875" spans="6:6" ht="12.75" customHeight="1">
      <c r="F875" s="102"/>
    </row>
    <row r="876" spans="6:6" ht="12.75" customHeight="1">
      <c r="F876" s="102"/>
    </row>
    <row r="877" spans="6:6" ht="12.75" customHeight="1">
      <c r="F877" s="102"/>
    </row>
    <row r="878" spans="6:6" ht="12.75" customHeight="1">
      <c r="F878" s="102"/>
    </row>
    <row r="879" spans="6:6" ht="12.75" customHeight="1">
      <c r="F879" s="102"/>
    </row>
    <row r="880" spans="6:6" ht="12.75" customHeight="1">
      <c r="F880" s="102"/>
    </row>
    <row r="881" spans="6:6" ht="12.75" customHeight="1">
      <c r="F881" s="102"/>
    </row>
    <row r="882" spans="6:6" ht="12.75" customHeight="1">
      <c r="F882" s="102"/>
    </row>
    <row r="883" spans="6:6" ht="12.75" customHeight="1">
      <c r="F883" s="102"/>
    </row>
    <row r="884" spans="6:6" ht="12.75" customHeight="1">
      <c r="F884" s="102"/>
    </row>
    <row r="885" spans="6:6" ht="12.75" customHeight="1">
      <c r="F885" s="102"/>
    </row>
    <row r="886" spans="6:6" ht="12.75" customHeight="1">
      <c r="F886" s="102"/>
    </row>
    <row r="887" spans="6:6" ht="12.75" customHeight="1">
      <c r="F887" s="102"/>
    </row>
    <row r="888" spans="6:6" ht="12.75" customHeight="1">
      <c r="F888" s="102"/>
    </row>
    <row r="889" spans="6:6" ht="12.75" customHeight="1">
      <c r="F889" s="102"/>
    </row>
    <row r="890" spans="6:6" ht="12.75" customHeight="1">
      <c r="F890" s="102"/>
    </row>
    <row r="891" spans="6:6" ht="12.75" customHeight="1">
      <c r="F891" s="102"/>
    </row>
    <row r="892" spans="6:6" ht="12.75" customHeight="1">
      <c r="F892" s="102"/>
    </row>
    <row r="893" spans="6:6" ht="12.75" customHeight="1">
      <c r="F893" s="102"/>
    </row>
    <row r="894" spans="6:6" ht="12.75" customHeight="1">
      <c r="F894" s="102"/>
    </row>
    <row r="895" spans="6:6" ht="12.75" customHeight="1">
      <c r="F895" s="102"/>
    </row>
    <row r="896" spans="6:6" ht="12.75" customHeight="1">
      <c r="F896" s="102"/>
    </row>
    <row r="897" spans="6:6" ht="12.75" customHeight="1">
      <c r="F897" s="102"/>
    </row>
    <row r="898" spans="6:6" ht="12.75" customHeight="1">
      <c r="F898" s="102"/>
    </row>
    <row r="899" spans="6:6" ht="12.75" customHeight="1">
      <c r="F899" s="102"/>
    </row>
    <row r="900" spans="6:6" ht="12.75" customHeight="1">
      <c r="F900" s="102"/>
    </row>
    <row r="901" spans="6:6" ht="12.75" customHeight="1">
      <c r="F901" s="102"/>
    </row>
    <row r="902" spans="6:6" ht="12.75" customHeight="1">
      <c r="F902" s="102"/>
    </row>
    <row r="903" spans="6:6" ht="12.75" customHeight="1">
      <c r="F903" s="102"/>
    </row>
    <row r="904" spans="6:6" ht="12.75" customHeight="1">
      <c r="F904" s="102"/>
    </row>
    <row r="905" spans="6:6" ht="12.75" customHeight="1">
      <c r="F905" s="102"/>
    </row>
    <row r="906" spans="6:6" ht="12.75" customHeight="1">
      <c r="F906" s="102"/>
    </row>
    <row r="907" spans="6:6" ht="12.75" customHeight="1">
      <c r="F907" s="102"/>
    </row>
    <row r="908" spans="6:6" ht="12.75" customHeight="1">
      <c r="F908" s="102"/>
    </row>
    <row r="909" spans="6:6" ht="12.75" customHeight="1">
      <c r="F909" s="102"/>
    </row>
    <row r="910" spans="6:6" ht="12.75" customHeight="1">
      <c r="F910" s="102"/>
    </row>
    <row r="911" spans="6:6" ht="12.75" customHeight="1">
      <c r="F911" s="102"/>
    </row>
    <row r="912" spans="6:6" ht="12.75" customHeight="1">
      <c r="F912" s="102"/>
    </row>
    <row r="913" spans="6:6" ht="12.75" customHeight="1">
      <c r="F913" s="102"/>
    </row>
    <row r="914" spans="6:6" ht="12.75" customHeight="1">
      <c r="F914" s="102"/>
    </row>
    <row r="915" spans="6:6" ht="12.75" customHeight="1">
      <c r="F915" s="102"/>
    </row>
    <row r="916" spans="6:6" ht="12.75" customHeight="1">
      <c r="F916" s="102"/>
    </row>
    <row r="917" spans="6:6" ht="12.75" customHeight="1">
      <c r="F917" s="102"/>
    </row>
    <row r="918" spans="6:6" ht="12.75" customHeight="1">
      <c r="F918" s="102"/>
    </row>
    <row r="919" spans="6:6" ht="12.75" customHeight="1">
      <c r="F919" s="102"/>
    </row>
    <row r="920" spans="6:6" ht="12.75" customHeight="1">
      <c r="F920" s="102"/>
    </row>
    <row r="921" spans="6:6" ht="12.75" customHeight="1">
      <c r="F921" s="102"/>
    </row>
    <row r="922" spans="6:6" ht="12.75" customHeight="1">
      <c r="F922" s="102"/>
    </row>
    <row r="923" spans="6:6" ht="12.75" customHeight="1">
      <c r="F923" s="102"/>
    </row>
    <row r="924" spans="6:6" ht="12.75" customHeight="1">
      <c r="F924" s="102"/>
    </row>
    <row r="925" spans="6:6" ht="12.75" customHeight="1">
      <c r="F925" s="102"/>
    </row>
    <row r="926" spans="6:6" ht="12.75" customHeight="1">
      <c r="F926" s="102"/>
    </row>
    <row r="927" spans="6:6" ht="12.75" customHeight="1">
      <c r="F927" s="102"/>
    </row>
    <row r="928" spans="6:6" ht="12.75" customHeight="1">
      <c r="F928" s="102"/>
    </row>
    <row r="929" spans="6:6" ht="12.75" customHeight="1">
      <c r="F929" s="102"/>
    </row>
    <row r="930" spans="6:6" ht="12.75" customHeight="1">
      <c r="F930" s="102"/>
    </row>
    <row r="931" spans="6:6" ht="12.75" customHeight="1">
      <c r="F931" s="102"/>
    </row>
    <row r="932" spans="6:6" ht="12.75" customHeight="1">
      <c r="F932" s="102"/>
    </row>
    <row r="933" spans="6:6" ht="12.75" customHeight="1">
      <c r="F933" s="102"/>
    </row>
    <row r="934" spans="6:6" ht="12.75" customHeight="1">
      <c r="F934" s="102"/>
    </row>
    <row r="935" spans="6:6" ht="12.75" customHeight="1">
      <c r="F935" s="102"/>
    </row>
    <row r="936" spans="6:6" ht="12.75" customHeight="1">
      <c r="F936" s="102"/>
    </row>
    <row r="937" spans="6:6" ht="12.75" customHeight="1">
      <c r="F937" s="102"/>
    </row>
    <row r="938" spans="6:6" ht="12.75" customHeight="1">
      <c r="F938" s="102"/>
    </row>
    <row r="939" spans="6:6" ht="12.75" customHeight="1">
      <c r="F939" s="102"/>
    </row>
    <row r="940" spans="6:6" ht="12.75" customHeight="1">
      <c r="F940" s="102"/>
    </row>
    <row r="941" spans="6:6" ht="12.75" customHeight="1">
      <c r="F941" s="102"/>
    </row>
    <row r="942" spans="6:6" ht="12.75" customHeight="1">
      <c r="F942" s="102"/>
    </row>
    <row r="943" spans="6:6" ht="12.75" customHeight="1">
      <c r="F943" s="102"/>
    </row>
    <row r="944" spans="6:6" ht="12.75" customHeight="1">
      <c r="F944" s="102"/>
    </row>
    <row r="945" spans="6:6" ht="12.75" customHeight="1">
      <c r="F945" s="102"/>
    </row>
    <row r="946" spans="6:6" ht="12.75" customHeight="1">
      <c r="F946" s="102"/>
    </row>
    <row r="947" spans="6:6" ht="12.75" customHeight="1">
      <c r="F947" s="102"/>
    </row>
    <row r="948" spans="6:6" ht="12.75" customHeight="1">
      <c r="F948" s="102"/>
    </row>
    <row r="949" spans="6:6" ht="12.75" customHeight="1">
      <c r="F949" s="102"/>
    </row>
    <row r="950" spans="6:6" ht="12.75" customHeight="1">
      <c r="F950" s="102"/>
    </row>
    <row r="951" spans="6:6" ht="12.75" customHeight="1">
      <c r="F951" s="102"/>
    </row>
    <row r="952" spans="6:6" ht="12.75" customHeight="1">
      <c r="F952" s="102"/>
    </row>
    <row r="953" spans="6:6" ht="12.75" customHeight="1">
      <c r="F953" s="102"/>
    </row>
    <row r="954" spans="6:6" ht="12.75" customHeight="1">
      <c r="F954" s="102"/>
    </row>
    <row r="955" spans="6:6" ht="12.75" customHeight="1">
      <c r="F955" s="102"/>
    </row>
    <row r="956" spans="6:6" ht="12.75" customHeight="1">
      <c r="F956" s="102"/>
    </row>
    <row r="957" spans="6:6" ht="12.75" customHeight="1">
      <c r="F957" s="102"/>
    </row>
    <row r="958" spans="6:6" ht="12.75" customHeight="1">
      <c r="F958" s="102"/>
    </row>
    <row r="959" spans="6:6" ht="12.75" customHeight="1">
      <c r="F959" s="102"/>
    </row>
    <row r="960" spans="6:6" ht="12.75" customHeight="1">
      <c r="F960" s="102"/>
    </row>
    <row r="961" spans="6:6" ht="12.75" customHeight="1">
      <c r="F961" s="102"/>
    </row>
    <row r="962" spans="6:6" ht="12.75" customHeight="1">
      <c r="F962" s="102"/>
    </row>
    <row r="963" spans="6:6" ht="12.75" customHeight="1">
      <c r="F963" s="102"/>
    </row>
    <row r="964" spans="6:6" ht="12.75" customHeight="1">
      <c r="F964" s="102"/>
    </row>
    <row r="965" spans="6:6" ht="12.75" customHeight="1">
      <c r="F965" s="102"/>
    </row>
    <row r="966" spans="6:6" ht="12.75" customHeight="1">
      <c r="F966" s="102"/>
    </row>
    <row r="967" spans="6:6" ht="12.75" customHeight="1">
      <c r="F967" s="102"/>
    </row>
    <row r="968" spans="6:6" ht="12.75" customHeight="1">
      <c r="F968" s="102"/>
    </row>
    <row r="969" spans="6:6" ht="12.75" customHeight="1">
      <c r="F969" s="102"/>
    </row>
    <row r="970" spans="6:6" ht="12.75" customHeight="1">
      <c r="F970" s="102"/>
    </row>
    <row r="971" spans="6:6" ht="12.75" customHeight="1">
      <c r="F971" s="102"/>
    </row>
    <row r="972" spans="6:6" ht="12.75" customHeight="1">
      <c r="F972" s="102"/>
    </row>
    <row r="973" spans="6:6" ht="12.75" customHeight="1">
      <c r="F973" s="102"/>
    </row>
    <row r="974" spans="6:6" ht="12.75" customHeight="1">
      <c r="F974" s="102"/>
    </row>
    <row r="975" spans="6:6" ht="12.75" customHeight="1">
      <c r="F975" s="102"/>
    </row>
    <row r="976" spans="6:6" ht="12.75" customHeight="1">
      <c r="F976" s="102"/>
    </row>
    <row r="977" spans="6:6" ht="12.75" customHeight="1">
      <c r="F977" s="102"/>
    </row>
    <row r="978" spans="6:6" ht="12.75" customHeight="1">
      <c r="F978" s="102"/>
    </row>
    <row r="979" spans="6:6" ht="12.75" customHeight="1">
      <c r="F979" s="102"/>
    </row>
    <row r="980" spans="6:6" ht="12.75" customHeight="1">
      <c r="F980" s="102"/>
    </row>
    <row r="981" spans="6:6" ht="12.75" customHeight="1">
      <c r="F981" s="102"/>
    </row>
    <row r="982" spans="6:6" ht="12.75" customHeight="1">
      <c r="F982" s="102"/>
    </row>
    <row r="983" spans="6:6" ht="12.75" customHeight="1">
      <c r="F983" s="102"/>
    </row>
    <row r="984" spans="6:6" ht="12.75" customHeight="1">
      <c r="F984" s="102"/>
    </row>
    <row r="985" spans="6:6" ht="12.75" customHeight="1">
      <c r="F985" s="102"/>
    </row>
    <row r="986" spans="6:6" ht="12.75" customHeight="1">
      <c r="F986" s="102"/>
    </row>
    <row r="987" spans="6:6" ht="12.75" customHeight="1">
      <c r="F987" s="102"/>
    </row>
    <row r="988" spans="6:6" ht="12.75" customHeight="1">
      <c r="F988" s="102"/>
    </row>
    <row r="989" spans="6:6" ht="12.75" customHeight="1">
      <c r="F989" s="102"/>
    </row>
    <row r="990" spans="6:6" ht="12.75" customHeight="1">
      <c r="F990" s="102"/>
    </row>
    <row r="991" spans="6:6" ht="12.75" customHeight="1">
      <c r="F991" s="102"/>
    </row>
    <row r="992" spans="6:6" ht="12.75" customHeight="1">
      <c r="F992" s="102"/>
    </row>
    <row r="993" spans="6:6" ht="12.75" customHeight="1">
      <c r="F993" s="102"/>
    </row>
    <row r="994" spans="6:6" ht="12.75" customHeight="1">
      <c r="F994" s="102"/>
    </row>
    <row r="995" spans="6:6" ht="12.75" customHeight="1">
      <c r="F995" s="102"/>
    </row>
    <row r="996" spans="6:6" ht="12.75" customHeight="1">
      <c r="F996" s="102"/>
    </row>
    <row r="997" spans="6:6" ht="12.75" customHeight="1">
      <c r="F997" s="102"/>
    </row>
    <row r="998" spans="6:6" ht="12.75" customHeight="1">
      <c r="F998" s="102"/>
    </row>
    <row r="999" spans="6:6" ht="12.75" customHeight="1">
      <c r="F999" s="102"/>
    </row>
    <row r="1000" spans="6:6" ht="12.75" customHeight="1">
      <c r="F1000" s="102"/>
    </row>
  </sheetData>
  <autoFilter ref="A10:G151"/>
  <mergeCells count="18">
    <mergeCell ref="A1:G3"/>
    <mergeCell ref="A4:B4"/>
    <mergeCell ref="C4:D4"/>
    <mergeCell ref="E4:F4"/>
    <mergeCell ref="A5:B5"/>
    <mergeCell ref="C5:D5"/>
    <mergeCell ref="E5:F5"/>
    <mergeCell ref="C8:D8"/>
    <mergeCell ref="E8:F8"/>
    <mergeCell ref="A9:C9"/>
    <mergeCell ref="D9:F9"/>
    <mergeCell ref="A6:B6"/>
    <mergeCell ref="C6:D6"/>
    <mergeCell ref="E6:F6"/>
    <mergeCell ref="A7:B7"/>
    <mergeCell ref="C7:D7"/>
    <mergeCell ref="E7:F7"/>
    <mergeCell ref="A8:B8"/>
  </mergeCells>
  <conditionalFormatting sqref="G11:G20">
    <cfRule type="cellIs" dxfId="83" priority="2" operator="between">
      <formula>236</formula>
      <formula>302</formula>
    </cfRule>
  </conditionalFormatting>
  <conditionalFormatting sqref="G11:G20">
    <cfRule type="cellIs" dxfId="82" priority="3" operator="between">
      <formula>303</formula>
      <formula>343</formula>
    </cfRule>
  </conditionalFormatting>
  <conditionalFormatting sqref="G11:G20">
    <cfRule type="cellIs" dxfId="81" priority="4" operator="between">
      <formula>344</formula>
      <formula>380</formula>
    </cfRule>
  </conditionalFormatting>
  <conditionalFormatting sqref="G11:G20">
    <cfRule type="cellIs" dxfId="80" priority="5" operator="between">
      <formula>381</formula>
      <formula>560</formula>
    </cfRule>
  </conditionalFormatting>
  <conditionalFormatting sqref="G21:G24 G26:G30">
    <cfRule type="cellIs" dxfId="79" priority="6" operator="between">
      <formula>244</formula>
      <formula>310</formula>
    </cfRule>
  </conditionalFormatting>
  <conditionalFormatting sqref="G21:G24 G26:G30">
    <cfRule type="cellIs" dxfId="78" priority="7" operator="between">
      <formula>311</formula>
      <formula>351</formula>
    </cfRule>
  </conditionalFormatting>
  <conditionalFormatting sqref="G21:G24 G26:G30">
    <cfRule type="cellIs" dxfId="77" priority="8" operator="between">
      <formula>352</formula>
      <formula>403</formula>
    </cfRule>
  </conditionalFormatting>
  <conditionalFormatting sqref="G21:G24 G26:G30">
    <cfRule type="cellIs" dxfId="76" priority="9" operator="between">
      <formula>404</formula>
      <formula>560</formula>
    </cfRule>
  </conditionalFormatting>
  <conditionalFormatting sqref="G31 G36:G40">
    <cfRule type="cellIs" dxfId="75" priority="10" operator="between">
      <formula>252</formula>
      <formula>318</formula>
    </cfRule>
  </conditionalFormatting>
  <conditionalFormatting sqref="G31 G36:G40">
    <cfRule type="cellIs" dxfId="74" priority="11" operator="between">
      <formula>319</formula>
      <formula>358</formula>
    </cfRule>
  </conditionalFormatting>
  <conditionalFormatting sqref="G31 G36:G40">
    <cfRule type="cellIs" dxfId="73" priority="12" operator="between">
      <formula>359</formula>
      <formula>419</formula>
    </cfRule>
  </conditionalFormatting>
  <conditionalFormatting sqref="G31 G36:G40">
    <cfRule type="cellIs" dxfId="72" priority="13" operator="between">
      <formula>420</formula>
      <formula>560</formula>
    </cfRule>
  </conditionalFormatting>
  <conditionalFormatting sqref="G41:G71">
    <cfRule type="cellIs" dxfId="71" priority="14" operator="between">
      <formula>264</formula>
      <formula>330</formula>
    </cfRule>
  </conditionalFormatting>
  <conditionalFormatting sqref="G41:G71">
    <cfRule type="cellIs" dxfId="70" priority="15" operator="between">
      <formula>331</formula>
      <formula>372</formula>
    </cfRule>
  </conditionalFormatting>
  <conditionalFormatting sqref="G41:G71">
    <cfRule type="cellIs" dxfId="69" priority="16" operator="between">
      <formula>373</formula>
      <formula>450</formula>
    </cfRule>
  </conditionalFormatting>
  <conditionalFormatting sqref="G41:G71">
    <cfRule type="cellIs" dxfId="68" priority="17" operator="between">
      <formula>451</formula>
      <formula>560</formula>
    </cfRule>
  </conditionalFormatting>
  <conditionalFormatting sqref="G72 G77:G81">
    <cfRule type="cellIs" dxfId="67" priority="18" operator="between">
      <formula>341</formula>
      <formula>411</formula>
    </cfRule>
  </conditionalFormatting>
  <conditionalFormatting sqref="G72 G77:G81">
    <cfRule type="cellIs" dxfId="66" priority="19" operator="between">
      <formula>412</formula>
      <formula>427</formula>
    </cfRule>
  </conditionalFormatting>
  <conditionalFormatting sqref="G72 G77:G81">
    <cfRule type="cellIs" dxfId="65" priority="20" operator="between">
      <formula>428</formula>
      <formula>466</formula>
    </cfRule>
  </conditionalFormatting>
  <conditionalFormatting sqref="G72 G77:G81">
    <cfRule type="cellIs" dxfId="64" priority="21" operator="between">
      <formula>467</formula>
      <formula>560</formula>
    </cfRule>
  </conditionalFormatting>
  <conditionalFormatting sqref="G82 G87:G91">
    <cfRule type="cellIs" dxfId="63" priority="22" operator="between">
      <formula>355</formula>
      <formula>427</formula>
    </cfRule>
  </conditionalFormatting>
  <conditionalFormatting sqref="G82 G87:G91">
    <cfRule type="cellIs" dxfId="62" priority="23" operator="between">
      <formula>428</formula>
      <formula>473</formula>
    </cfRule>
  </conditionalFormatting>
  <conditionalFormatting sqref="G82 G87:G91">
    <cfRule type="cellIs" dxfId="61" priority="24" operator="between">
      <formula>474</formula>
      <formula>512</formula>
    </cfRule>
  </conditionalFormatting>
  <conditionalFormatting sqref="G82 G87:G91">
    <cfRule type="cellIs" dxfId="60" priority="25" operator="between">
      <formula>513</formula>
      <formula>560</formula>
    </cfRule>
  </conditionalFormatting>
  <conditionalFormatting sqref="G92 G97:G101">
    <cfRule type="cellIs" dxfId="59" priority="26" operator="between">
      <formula>362</formula>
      <formula>435</formula>
    </cfRule>
  </conditionalFormatting>
  <conditionalFormatting sqref="G92 G97:G101">
    <cfRule type="cellIs" dxfId="58" priority="27" operator="between">
      <formula>436</formula>
      <formula>481</formula>
    </cfRule>
  </conditionalFormatting>
  <conditionalFormatting sqref="G92 G97:G101">
    <cfRule type="cellIs" dxfId="57" priority="28" operator="between">
      <formula>482</formula>
      <formula>520</formula>
    </cfRule>
  </conditionalFormatting>
  <conditionalFormatting sqref="G92 G97:G101">
    <cfRule type="cellIs" dxfId="56" priority="29" operator="between">
      <formula>521</formula>
      <formula>560</formula>
    </cfRule>
  </conditionalFormatting>
  <conditionalFormatting sqref="G102 G107:G111">
    <cfRule type="cellIs" dxfId="55" priority="30" operator="between">
      <formula>370</formula>
      <formula>442</formula>
    </cfRule>
  </conditionalFormatting>
  <conditionalFormatting sqref="G102 G107:G111">
    <cfRule type="cellIs" dxfId="54" priority="31" operator="between">
      <formula>443</formula>
      <formula>489</formula>
    </cfRule>
  </conditionalFormatting>
  <conditionalFormatting sqref="G102 G107:G111">
    <cfRule type="cellIs" dxfId="53" priority="32" operator="between">
      <formula>490</formula>
      <formula>528</formula>
    </cfRule>
  </conditionalFormatting>
  <conditionalFormatting sqref="G102 G107:G111">
    <cfRule type="cellIs" dxfId="52" priority="33" operator="between">
      <formula>529</formula>
      <formula>560</formula>
    </cfRule>
  </conditionalFormatting>
  <conditionalFormatting sqref="G112 G117:G121">
    <cfRule type="cellIs" dxfId="51" priority="34" operator="between">
      <formula>348</formula>
      <formula>419</formula>
    </cfRule>
  </conditionalFormatting>
  <conditionalFormatting sqref="G112 G117:G121">
    <cfRule type="cellIs" dxfId="50" priority="35" operator="between">
      <formula>420</formula>
      <formula>466</formula>
    </cfRule>
  </conditionalFormatting>
  <conditionalFormatting sqref="G112 G117:G121">
    <cfRule type="cellIs" dxfId="49" priority="36" operator="between">
      <formula>467</formula>
      <formula>505</formula>
    </cfRule>
  </conditionalFormatting>
  <conditionalFormatting sqref="G112 G117:G121">
    <cfRule type="cellIs" dxfId="48" priority="37" operator="between">
      <formula>506</formula>
      <formula>560</formula>
    </cfRule>
  </conditionalFormatting>
  <conditionalFormatting sqref="G122 G127:G131">
    <cfRule type="cellIs" dxfId="47" priority="38" operator="between">
      <formula>355</formula>
      <formula>427</formula>
    </cfRule>
  </conditionalFormatting>
  <conditionalFormatting sqref="G122 G127:G131">
    <cfRule type="cellIs" dxfId="46" priority="39" operator="between">
      <formula>428</formula>
      <formula>473</formula>
    </cfRule>
  </conditionalFormatting>
  <conditionalFormatting sqref="G122 G127:G131">
    <cfRule type="cellIs" dxfId="45" priority="40" operator="between">
      <formula>474</formula>
      <formula>512</formula>
    </cfRule>
  </conditionalFormatting>
  <conditionalFormatting sqref="G122 G127:G131">
    <cfRule type="cellIs" dxfId="44" priority="41" operator="between">
      <formula>513</formula>
      <formula>560</formula>
    </cfRule>
  </conditionalFormatting>
  <conditionalFormatting sqref="G132:G141">
    <cfRule type="cellIs" dxfId="43" priority="42" operator="between">
      <formula>341</formula>
      <formula>411</formula>
    </cfRule>
  </conditionalFormatting>
  <conditionalFormatting sqref="G132:G141">
    <cfRule type="cellIs" dxfId="42" priority="43" operator="between">
      <formula>412</formula>
      <formula>435</formula>
    </cfRule>
  </conditionalFormatting>
  <conditionalFormatting sqref="G132:G141">
    <cfRule type="cellIs" dxfId="41" priority="44" operator="between">
      <formula>436</formula>
      <formula>473</formula>
    </cfRule>
  </conditionalFormatting>
  <conditionalFormatting sqref="G132:G141">
    <cfRule type="cellIs" dxfId="40" priority="45" operator="between">
      <formula>474</formula>
      <formula>560</formula>
    </cfRule>
  </conditionalFormatting>
  <conditionalFormatting sqref="G142 G147:G151">
    <cfRule type="cellIs" dxfId="39" priority="46" operator="between">
      <formula>348</formula>
      <formula>419</formula>
    </cfRule>
  </conditionalFormatting>
  <conditionalFormatting sqref="G142 G147:G151">
    <cfRule type="cellIs" dxfId="38" priority="47" operator="between">
      <formula>420</formula>
      <formula>442</formula>
    </cfRule>
  </conditionalFormatting>
  <conditionalFormatting sqref="G142 G147:G151">
    <cfRule type="cellIs" dxfId="37" priority="48" operator="between">
      <formula>443</formula>
      <formula>489</formula>
    </cfRule>
  </conditionalFormatting>
  <conditionalFormatting sqref="G142 G147:G151">
    <cfRule type="cellIs" dxfId="36" priority="49" operator="between">
      <formula>490</formula>
      <formula>560</formula>
    </cfRule>
  </conditionalFormatting>
  <conditionalFormatting sqref="G25">
    <cfRule type="cellIs" dxfId="35" priority="50" operator="between">
      <formula>244</formula>
      <formula>310</formula>
    </cfRule>
  </conditionalFormatting>
  <conditionalFormatting sqref="G25">
    <cfRule type="cellIs" dxfId="34" priority="51" operator="between">
      <formula>311</formula>
      <formula>351</formula>
    </cfRule>
  </conditionalFormatting>
  <conditionalFormatting sqref="G25">
    <cfRule type="cellIs" dxfId="33" priority="52" operator="between">
      <formula>352</formula>
      <formula>403</formula>
    </cfRule>
  </conditionalFormatting>
  <conditionalFormatting sqref="G25">
    <cfRule type="cellIs" dxfId="32" priority="53" operator="between">
      <formula>404</formula>
      <formula>560</formula>
    </cfRule>
  </conditionalFormatting>
  <conditionalFormatting sqref="G32:G35">
    <cfRule type="cellIs" dxfId="31" priority="54" operator="between">
      <formula>252</formula>
      <formula>318</formula>
    </cfRule>
  </conditionalFormatting>
  <conditionalFormatting sqref="G32:G35">
    <cfRule type="cellIs" dxfId="30" priority="55" operator="between">
      <formula>319</formula>
      <formula>358</formula>
    </cfRule>
  </conditionalFormatting>
  <conditionalFormatting sqref="G32:G35">
    <cfRule type="cellIs" dxfId="29" priority="56" operator="between">
      <formula>359</formula>
      <formula>419</formula>
    </cfRule>
  </conditionalFormatting>
  <conditionalFormatting sqref="G32:G35">
    <cfRule type="cellIs" dxfId="28" priority="57" operator="between">
      <formula>420</formula>
      <formula>560</formula>
    </cfRule>
  </conditionalFormatting>
  <conditionalFormatting sqref="G73:G76">
    <cfRule type="cellIs" dxfId="27" priority="58" operator="between">
      <formula>341</formula>
      <formula>411</formula>
    </cfRule>
  </conditionalFormatting>
  <conditionalFormatting sqref="G73:G76">
    <cfRule type="cellIs" dxfId="26" priority="59" operator="between">
      <formula>412</formula>
      <formula>427</formula>
    </cfRule>
  </conditionalFormatting>
  <conditionalFormatting sqref="G73:G76">
    <cfRule type="cellIs" dxfId="25" priority="60" operator="between">
      <formula>428</formula>
      <formula>466</formula>
    </cfRule>
  </conditionalFormatting>
  <conditionalFormatting sqref="G73:G76">
    <cfRule type="cellIs" dxfId="24" priority="61" operator="between">
      <formula>467</formula>
      <formula>560</formula>
    </cfRule>
  </conditionalFormatting>
  <conditionalFormatting sqref="G83:G86">
    <cfRule type="cellIs" dxfId="23" priority="62" operator="between">
      <formula>355</formula>
      <formula>427</formula>
    </cfRule>
  </conditionalFormatting>
  <conditionalFormatting sqref="G83:G86">
    <cfRule type="cellIs" dxfId="22" priority="63" operator="between">
      <formula>428</formula>
      <formula>473</formula>
    </cfRule>
  </conditionalFormatting>
  <conditionalFormatting sqref="G83:G86">
    <cfRule type="cellIs" dxfId="21" priority="64" operator="between">
      <formula>474</formula>
      <formula>512</formula>
    </cfRule>
  </conditionalFormatting>
  <conditionalFormatting sqref="G83:G86">
    <cfRule type="cellIs" dxfId="20" priority="65" operator="between">
      <formula>513</formula>
      <formula>560</formula>
    </cfRule>
  </conditionalFormatting>
  <conditionalFormatting sqref="G93:G96">
    <cfRule type="cellIs" dxfId="19" priority="66" operator="between">
      <formula>362</formula>
      <formula>435</formula>
    </cfRule>
  </conditionalFormatting>
  <conditionalFormatting sqref="G93:G96">
    <cfRule type="cellIs" dxfId="18" priority="67" operator="between">
      <formula>436</formula>
      <formula>481</formula>
    </cfRule>
  </conditionalFormatting>
  <conditionalFormatting sqref="G93:G96">
    <cfRule type="cellIs" dxfId="17" priority="68" operator="between">
      <formula>482</formula>
      <formula>520</formula>
    </cfRule>
  </conditionalFormatting>
  <conditionalFormatting sqref="G93:G96">
    <cfRule type="cellIs" dxfId="16" priority="69" operator="between">
      <formula>521</formula>
      <formula>560</formula>
    </cfRule>
  </conditionalFormatting>
  <conditionalFormatting sqref="G103:G106">
    <cfRule type="cellIs" dxfId="15" priority="70" operator="between">
      <formula>370</formula>
      <formula>442</formula>
    </cfRule>
  </conditionalFormatting>
  <conditionalFormatting sqref="G103:G106">
    <cfRule type="cellIs" dxfId="14" priority="71" operator="between">
      <formula>443</formula>
      <formula>489</formula>
    </cfRule>
  </conditionalFormatting>
  <conditionalFormatting sqref="G103:G106">
    <cfRule type="cellIs" dxfId="13" priority="72" operator="between">
      <formula>490</formula>
      <formula>528</formula>
    </cfRule>
  </conditionalFormatting>
  <conditionalFormatting sqref="G103:G106">
    <cfRule type="cellIs" dxfId="12" priority="73" operator="between">
      <formula>529</formula>
      <formula>560</formula>
    </cfRule>
  </conditionalFormatting>
  <conditionalFormatting sqref="G113:G116">
    <cfRule type="cellIs" dxfId="11" priority="74" operator="between">
      <formula>348</formula>
      <formula>419</formula>
    </cfRule>
  </conditionalFormatting>
  <conditionalFormatting sqref="G113:G116">
    <cfRule type="cellIs" dxfId="10" priority="75" operator="between">
      <formula>420</formula>
      <formula>466</formula>
    </cfRule>
  </conditionalFormatting>
  <conditionalFormatting sqref="G113:G116">
    <cfRule type="cellIs" dxfId="9" priority="76" operator="between">
      <formula>467</formula>
      <formula>505</formula>
    </cfRule>
  </conditionalFormatting>
  <conditionalFormatting sqref="G113:G116">
    <cfRule type="cellIs" dxfId="8" priority="77" operator="between">
      <formula>506</formula>
      <formula>560</formula>
    </cfRule>
  </conditionalFormatting>
  <conditionalFormatting sqref="G123:G126">
    <cfRule type="cellIs" dxfId="7" priority="78" operator="between">
      <formula>355</formula>
      <formula>427</formula>
    </cfRule>
  </conditionalFormatting>
  <conditionalFormatting sqref="G123:G126">
    <cfRule type="cellIs" dxfId="6" priority="79" operator="between">
      <formula>428</formula>
      <formula>473</formula>
    </cfRule>
  </conditionalFormatting>
  <conditionalFormatting sqref="G123:G126">
    <cfRule type="cellIs" dxfId="5" priority="80" operator="between">
      <formula>474</formula>
      <formula>512</formula>
    </cfRule>
  </conditionalFormatting>
  <conditionalFormatting sqref="G123:G126">
    <cfRule type="cellIs" dxfId="4" priority="81" operator="between">
      <formula>513</formula>
      <formula>560</formula>
    </cfRule>
  </conditionalFormatting>
  <conditionalFormatting sqref="G143:G146">
    <cfRule type="cellIs" dxfId="3" priority="82" operator="between">
      <formula>348</formula>
      <formula>419</formula>
    </cfRule>
  </conditionalFormatting>
  <conditionalFormatting sqref="G143:G146">
    <cfRule type="cellIs" dxfId="2" priority="83" operator="between">
      <formula>420</formula>
      <formula>442</formula>
    </cfRule>
  </conditionalFormatting>
  <conditionalFormatting sqref="G143:G146">
    <cfRule type="cellIs" dxfId="1" priority="84" operator="between">
      <formula>443</formula>
      <formula>489</formula>
    </cfRule>
  </conditionalFormatting>
  <conditionalFormatting sqref="G143:G146">
    <cfRule type="cellIs" dxfId="0" priority="85" operator="between">
      <formula>490</formula>
      <formula>560</formula>
    </cfRule>
  </conditionalFormatting>
  <conditionalFormatting sqref="F11:F151">
    <cfRule type="dataBar" priority="1">
      <dataBar>
        <cfvo type="min" val="0"/>
        <cfvo type="max" val="0"/>
        <color rgb="FFD6007B"/>
      </dataBar>
    </cfRule>
  </conditionalFormatting>
  <dataValidations count="1">
    <dataValidation type="list" allowBlank="1" showErrorMessage="1" sqref="B11:B151">
      <formula1>Ages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4.42578125" defaultRowHeight="15" customHeight="1"/>
  <cols>
    <col min="1" max="1" width="4" customWidth="1"/>
    <col min="2" max="2" width="37.5703125" customWidth="1"/>
    <col min="3" max="8" width="6.42578125" customWidth="1"/>
    <col min="9" max="9" width="6.28515625" customWidth="1"/>
    <col min="10" max="10" width="5.5703125" customWidth="1"/>
    <col min="11" max="26" width="8.7109375" customWidth="1"/>
  </cols>
  <sheetData>
    <row r="1" spans="1:26" ht="12.75" customHeight="1">
      <c r="A1" s="105"/>
      <c r="B1" s="105"/>
      <c r="C1" s="105"/>
      <c r="D1" s="105"/>
      <c r="E1" s="105"/>
      <c r="F1" s="105"/>
      <c r="G1" s="105"/>
      <c r="H1" s="105"/>
      <c r="I1" s="105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6.75" customHeight="1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3.25" customHeight="1">
      <c r="A3" s="21"/>
      <c r="B3" s="203" t="s">
        <v>74</v>
      </c>
      <c r="C3" s="186"/>
      <c r="D3" s="186"/>
      <c r="E3" s="204" t="s">
        <v>75</v>
      </c>
      <c r="F3" s="189"/>
      <c r="G3" s="189"/>
      <c r="H3" s="189"/>
      <c r="I3" s="189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23.25" customHeight="1">
      <c r="A4" s="21"/>
      <c r="B4" s="205" t="s">
        <v>76</v>
      </c>
      <c r="C4" s="206"/>
      <c r="D4" s="207"/>
      <c r="E4" s="208" t="s">
        <v>77</v>
      </c>
      <c r="F4" s="169"/>
      <c r="G4" s="209"/>
      <c r="H4" s="207"/>
      <c r="I4" s="210" t="s">
        <v>78</v>
      </c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4.5" customHeight="1">
      <c r="A5" s="21"/>
      <c r="B5" s="21"/>
      <c r="C5" s="21"/>
      <c r="D5" s="21"/>
      <c r="E5" s="21"/>
      <c r="F5" s="21"/>
      <c r="G5" s="21"/>
      <c r="H5" s="21"/>
      <c r="I5" s="187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2.75" customHeight="1">
      <c r="A6" s="21"/>
      <c r="B6" s="106" t="s">
        <v>79</v>
      </c>
      <c r="C6" s="107" t="s">
        <v>80</v>
      </c>
      <c r="D6" s="107" t="s">
        <v>81</v>
      </c>
      <c r="E6" s="107" t="s">
        <v>82</v>
      </c>
      <c r="F6" s="107" t="s">
        <v>83</v>
      </c>
      <c r="G6" s="107" t="s">
        <v>84</v>
      </c>
      <c r="H6" s="108" t="s">
        <v>85</v>
      </c>
      <c r="I6" s="187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2.75" customHeight="1">
      <c r="A7" s="21"/>
      <c r="B7" s="109" t="s">
        <v>86</v>
      </c>
      <c r="C7" s="110">
        <v>1</v>
      </c>
      <c r="D7" s="110">
        <v>2</v>
      </c>
      <c r="E7" s="110">
        <v>3</v>
      </c>
      <c r="F7" s="110">
        <v>4</v>
      </c>
      <c r="G7" s="110">
        <v>5</v>
      </c>
      <c r="H7" s="111">
        <v>6</v>
      </c>
      <c r="I7" s="200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2.75" customHeight="1">
      <c r="A8" s="21"/>
      <c r="B8" s="112" t="s">
        <v>87</v>
      </c>
      <c r="C8" s="110">
        <v>7</v>
      </c>
      <c r="D8" s="110">
        <v>8</v>
      </c>
      <c r="E8" s="110">
        <v>9</v>
      </c>
      <c r="F8" s="110">
        <v>10</v>
      </c>
      <c r="G8" s="110">
        <v>11</v>
      </c>
      <c r="H8" s="111">
        <v>12</v>
      </c>
      <c r="I8" s="20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2.75" customHeight="1">
      <c r="A9" s="21"/>
      <c r="B9" s="112" t="s">
        <v>88</v>
      </c>
      <c r="C9" s="110">
        <v>13</v>
      </c>
      <c r="D9" s="110">
        <v>14</v>
      </c>
      <c r="E9" s="110">
        <v>15</v>
      </c>
      <c r="F9" s="110">
        <v>16</v>
      </c>
      <c r="G9" s="110">
        <v>17</v>
      </c>
      <c r="H9" s="111">
        <v>18</v>
      </c>
      <c r="I9" s="20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2.75" customHeight="1">
      <c r="A10" s="21"/>
      <c r="B10" s="112" t="s">
        <v>89</v>
      </c>
      <c r="C10" s="110">
        <v>19</v>
      </c>
      <c r="D10" s="110">
        <v>20</v>
      </c>
      <c r="E10" s="110">
        <v>21</v>
      </c>
      <c r="F10" s="110">
        <v>22</v>
      </c>
      <c r="G10" s="110">
        <v>23</v>
      </c>
      <c r="H10" s="111">
        <v>24</v>
      </c>
      <c r="I10" s="20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2.75" customHeight="1">
      <c r="A11" s="21"/>
      <c r="B11" s="112" t="s">
        <v>90</v>
      </c>
      <c r="C11" s="110">
        <v>25</v>
      </c>
      <c r="D11" s="110">
        <v>26</v>
      </c>
      <c r="E11" s="110">
        <v>27</v>
      </c>
      <c r="F11" s="110">
        <v>28</v>
      </c>
      <c r="G11" s="110">
        <v>29</v>
      </c>
      <c r="H11" s="111">
        <v>30</v>
      </c>
      <c r="I11" s="20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2.75" customHeight="1">
      <c r="A12" s="21"/>
      <c r="B12" s="112" t="s">
        <v>91</v>
      </c>
      <c r="C12" s="110">
        <v>31</v>
      </c>
      <c r="D12" s="110">
        <v>32</v>
      </c>
      <c r="E12" s="110">
        <v>33</v>
      </c>
      <c r="F12" s="110">
        <v>34</v>
      </c>
      <c r="G12" s="110">
        <v>35</v>
      </c>
      <c r="H12" s="111">
        <v>36</v>
      </c>
      <c r="I12" s="20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2.75" customHeight="1">
      <c r="A13" s="21"/>
      <c r="B13" s="112" t="s">
        <v>92</v>
      </c>
      <c r="C13" s="110">
        <v>37</v>
      </c>
      <c r="D13" s="110">
        <v>38</v>
      </c>
      <c r="E13" s="110">
        <v>39</v>
      </c>
      <c r="F13" s="110">
        <v>40</v>
      </c>
      <c r="G13" s="110">
        <v>41</v>
      </c>
      <c r="H13" s="111">
        <v>42</v>
      </c>
      <c r="I13" s="20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2.75" customHeight="1">
      <c r="A14" s="21"/>
      <c r="B14" s="112" t="s">
        <v>93</v>
      </c>
      <c r="C14" s="110">
        <v>43</v>
      </c>
      <c r="D14" s="110">
        <v>44</v>
      </c>
      <c r="E14" s="110">
        <v>45</v>
      </c>
      <c r="F14" s="110">
        <v>46</v>
      </c>
      <c r="G14" s="110">
        <v>47</v>
      </c>
      <c r="H14" s="111">
        <v>48</v>
      </c>
      <c r="I14" s="20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2.75" customHeight="1">
      <c r="A15" s="21"/>
      <c r="B15" s="112" t="s">
        <v>94</v>
      </c>
      <c r="C15" s="110">
        <v>49</v>
      </c>
      <c r="D15" s="110">
        <v>50</v>
      </c>
      <c r="E15" s="110">
        <v>51</v>
      </c>
      <c r="F15" s="110">
        <v>52</v>
      </c>
      <c r="G15" s="110">
        <v>53</v>
      </c>
      <c r="H15" s="111">
        <v>54</v>
      </c>
      <c r="I15" s="20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2.75" customHeight="1">
      <c r="A16" s="21"/>
      <c r="B16" s="112" t="s">
        <v>95</v>
      </c>
      <c r="C16" s="110">
        <v>55</v>
      </c>
      <c r="D16" s="110">
        <v>56</v>
      </c>
      <c r="E16" s="110">
        <v>57</v>
      </c>
      <c r="F16" s="110">
        <v>58</v>
      </c>
      <c r="G16" s="110">
        <v>59</v>
      </c>
      <c r="H16" s="111">
        <v>60</v>
      </c>
      <c r="I16" s="20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2.75" customHeight="1">
      <c r="A17" s="21"/>
      <c r="B17" s="112" t="s">
        <v>96</v>
      </c>
      <c r="C17" s="110">
        <v>61</v>
      </c>
      <c r="D17" s="110">
        <v>62</v>
      </c>
      <c r="E17" s="110">
        <v>63</v>
      </c>
      <c r="F17" s="110">
        <v>64</v>
      </c>
      <c r="G17" s="110">
        <v>65</v>
      </c>
      <c r="H17" s="111">
        <v>66</v>
      </c>
      <c r="I17" s="20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2.75" customHeight="1">
      <c r="A18" s="21"/>
      <c r="B18" s="112" t="s">
        <v>97</v>
      </c>
      <c r="C18" s="110">
        <v>67</v>
      </c>
      <c r="D18" s="110">
        <v>68</v>
      </c>
      <c r="E18" s="110">
        <v>69</v>
      </c>
      <c r="F18" s="110">
        <v>70</v>
      </c>
      <c r="G18" s="110">
        <v>71</v>
      </c>
      <c r="H18" s="111">
        <v>72</v>
      </c>
      <c r="I18" s="202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2.75" customHeight="1">
      <c r="A19" s="105"/>
      <c r="B19" s="105"/>
      <c r="C19" s="105"/>
      <c r="D19" s="105"/>
      <c r="E19" s="105"/>
      <c r="F19" s="105"/>
      <c r="G19" s="105"/>
      <c r="H19" s="105"/>
      <c r="I19" s="105"/>
      <c r="J19" s="105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5.25" customHeight="1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3.25" customHeight="1">
      <c r="A21" s="21"/>
      <c r="B21" s="203" t="s">
        <v>74</v>
      </c>
      <c r="C21" s="186"/>
      <c r="D21" s="186"/>
      <c r="E21" s="204" t="s">
        <v>75</v>
      </c>
      <c r="F21" s="189"/>
      <c r="G21" s="189"/>
      <c r="H21" s="189"/>
      <c r="I21" s="189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3.25" customHeight="1">
      <c r="A22" s="21"/>
      <c r="B22" s="205" t="s">
        <v>76</v>
      </c>
      <c r="C22" s="206"/>
      <c r="D22" s="207"/>
      <c r="E22" s="208" t="s">
        <v>77</v>
      </c>
      <c r="F22" s="169"/>
      <c r="G22" s="209"/>
      <c r="H22" s="207"/>
      <c r="I22" s="210" t="s">
        <v>78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5.25" customHeight="1">
      <c r="A23" s="21"/>
      <c r="B23" s="21"/>
      <c r="C23" s="21"/>
      <c r="D23" s="21"/>
      <c r="E23" s="21"/>
      <c r="F23" s="21"/>
      <c r="G23" s="21"/>
      <c r="H23" s="21"/>
      <c r="I23" s="187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2.75" customHeight="1">
      <c r="A24" s="21"/>
      <c r="B24" s="106" t="s">
        <v>79</v>
      </c>
      <c r="C24" s="107" t="s">
        <v>80</v>
      </c>
      <c r="D24" s="107" t="s">
        <v>81</v>
      </c>
      <c r="E24" s="107" t="s">
        <v>82</v>
      </c>
      <c r="F24" s="107" t="s">
        <v>83</v>
      </c>
      <c r="G24" s="107" t="s">
        <v>84</v>
      </c>
      <c r="H24" s="108" t="s">
        <v>85</v>
      </c>
      <c r="I24" s="187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2.75" customHeight="1">
      <c r="A25" s="21"/>
      <c r="B25" s="109" t="s">
        <v>86</v>
      </c>
      <c r="C25" s="110">
        <v>1</v>
      </c>
      <c r="D25" s="110">
        <v>2</v>
      </c>
      <c r="E25" s="110">
        <v>3</v>
      </c>
      <c r="F25" s="110">
        <v>4</v>
      </c>
      <c r="G25" s="110">
        <v>5</v>
      </c>
      <c r="H25" s="111">
        <v>6</v>
      </c>
      <c r="I25" s="200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2.75" customHeight="1">
      <c r="A26" s="21"/>
      <c r="B26" s="112" t="s">
        <v>87</v>
      </c>
      <c r="C26" s="110">
        <v>7</v>
      </c>
      <c r="D26" s="110">
        <v>8</v>
      </c>
      <c r="E26" s="110">
        <v>9</v>
      </c>
      <c r="F26" s="110">
        <v>10</v>
      </c>
      <c r="G26" s="110">
        <v>11</v>
      </c>
      <c r="H26" s="111">
        <v>12</v>
      </c>
      <c r="I26" s="20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2.75" customHeight="1">
      <c r="A27" s="21"/>
      <c r="B27" s="112" t="s">
        <v>98</v>
      </c>
      <c r="C27" s="110">
        <v>13</v>
      </c>
      <c r="D27" s="110">
        <v>14</v>
      </c>
      <c r="E27" s="110">
        <v>15</v>
      </c>
      <c r="F27" s="110">
        <v>16</v>
      </c>
      <c r="G27" s="110">
        <v>17</v>
      </c>
      <c r="H27" s="111">
        <v>18</v>
      </c>
      <c r="I27" s="20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2.75" customHeight="1">
      <c r="A28" s="21"/>
      <c r="B28" s="112" t="s">
        <v>99</v>
      </c>
      <c r="C28" s="110">
        <v>19</v>
      </c>
      <c r="D28" s="110">
        <v>20</v>
      </c>
      <c r="E28" s="110">
        <v>21</v>
      </c>
      <c r="F28" s="110">
        <v>22</v>
      </c>
      <c r="G28" s="110">
        <v>23</v>
      </c>
      <c r="H28" s="111">
        <v>24</v>
      </c>
      <c r="I28" s="20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2.75" customHeight="1">
      <c r="A29" s="21"/>
      <c r="B29" s="112" t="s">
        <v>100</v>
      </c>
      <c r="C29" s="110">
        <v>25</v>
      </c>
      <c r="D29" s="110">
        <v>26</v>
      </c>
      <c r="E29" s="110">
        <v>27</v>
      </c>
      <c r="F29" s="110">
        <v>28</v>
      </c>
      <c r="G29" s="110">
        <v>29</v>
      </c>
      <c r="H29" s="111">
        <v>30</v>
      </c>
      <c r="I29" s="20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2.75" customHeight="1">
      <c r="A30" s="21"/>
      <c r="B30" s="112" t="s">
        <v>101</v>
      </c>
      <c r="C30" s="110">
        <v>31</v>
      </c>
      <c r="D30" s="110">
        <v>32</v>
      </c>
      <c r="E30" s="110">
        <v>33</v>
      </c>
      <c r="F30" s="110">
        <v>34</v>
      </c>
      <c r="G30" s="110">
        <v>35</v>
      </c>
      <c r="H30" s="111">
        <v>36</v>
      </c>
      <c r="I30" s="20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2.75" customHeight="1">
      <c r="A31" s="21"/>
      <c r="B31" s="112" t="s">
        <v>102</v>
      </c>
      <c r="C31" s="110">
        <v>37</v>
      </c>
      <c r="D31" s="110">
        <v>38</v>
      </c>
      <c r="E31" s="110">
        <v>39</v>
      </c>
      <c r="F31" s="110">
        <v>40</v>
      </c>
      <c r="G31" s="110">
        <v>41</v>
      </c>
      <c r="H31" s="111">
        <v>42</v>
      </c>
      <c r="I31" s="20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2.75" customHeight="1">
      <c r="A32" s="21"/>
      <c r="B32" s="112" t="s">
        <v>103</v>
      </c>
      <c r="C32" s="110">
        <v>43</v>
      </c>
      <c r="D32" s="110">
        <v>44</v>
      </c>
      <c r="E32" s="110">
        <v>45</v>
      </c>
      <c r="F32" s="110">
        <v>46</v>
      </c>
      <c r="G32" s="110">
        <v>47</v>
      </c>
      <c r="H32" s="111">
        <v>48</v>
      </c>
      <c r="I32" s="20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2.75" customHeight="1">
      <c r="A33" s="21"/>
      <c r="B33" s="112" t="s">
        <v>104</v>
      </c>
      <c r="C33" s="110">
        <v>49</v>
      </c>
      <c r="D33" s="110">
        <v>50</v>
      </c>
      <c r="E33" s="110">
        <v>51</v>
      </c>
      <c r="F33" s="110">
        <v>52</v>
      </c>
      <c r="G33" s="110">
        <v>53</v>
      </c>
      <c r="H33" s="111">
        <v>54</v>
      </c>
      <c r="I33" s="20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2.75" customHeight="1">
      <c r="A34" s="21"/>
      <c r="B34" s="112" t="s">
        <v>105</v>
      </c>
      <c r="C34" s="110">
        <v>55</v>
      </c>
      <c r="D34" s="110">
        <v>56</v>
      </c>
      <c r="E34" s="110">
        <v>57</v>
      </c>
      <c r="F34" s="110">
        <v>58</v>
      </c>
      <c r="G34" s="110">
        <v>59</v>
      </c>
      <c r="H34" s="111">
        <v>60</v>
      </c>
      <c r="I34" s="20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2.75" customHeight="1">
      <c r="A35" s="21"/>
      <c r="B35" s="112" t="s">
        <v>106</v>
      </c>
      <c r="C35" s="110">
        <v>61</v>
      </c>
      <c r="D35" s="110">
        <v>62</v>
      </c>
      <c r="E35" s="110">
        <v>63</v>
      </c>
      <c r="F35" s="110">
        <v>64</v>
      </c>
      <c r="G35" s="110">
        <v>65</v>
      </c>
      <c r="H35" s="111">
        <v>66</v>
      </c>
      <c r="I35" s="20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2.75" customHeight="1">
      <c r="A36" s="21"/>
      <c r="B36" s="112" t="s">
        <v>107</v>
      </c>
      <c r="C36" s="110">
        <v>67</v>
      </c>
      <c r="D36" s="110">
        <v>68</v>
      </c>
      <c r="E36" s="110">
        <v>69</v>
      </c>
      <c r="F36" s="110">
        <v>70</v>
      </c>
      <c r="G36" s="110">
        <v>71</v>
      </c>
      <c r="H36" s="111">
        <v>72</v>
      </c>
      <c r="I36" s="202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2.75" customHeight="1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6" customHeight="1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4" customHeight="1">
      <c r="A39" s="21"/>
      <c r="B39" s="203" t="s">
        <v>74</v>
      </c>
      <c r="C39" s="186"/>
      <c r="D39" s="186"/>
      <c r="E39" s="204" t="s">
        <v>75</v>
      </c>
      <c r="F39" s="189"/>
      <c r="G39" s="189"/>
      <c r="H39" s="189"/>
      <c r="I39" s="189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24" customHeight="1">
      <c r="A40" s="21"/>
      <c r="B40" s="205" t="s">
        <v>76</v>
      </c>
      <c r="C40" s="206"/>
      <c r="D40" s="207"/>
      <c r="E40" s="208" t="s">
        <v>77</v>
      </c>
      <c r="F40" s="169"/>
      <c r="G40" s="209"/>
      <c r="H40" s="207"/>
      <c r="I40" s="210" t="s">
        <v>78</v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5.25" customHeight="1">
      <c r="A41" s="21"/>
      <c r="B41" s="21"/>
      <c r="C41" s="21"/>
      <c r="D41" s="21"/>
      <c r="E41" s="21"/>
      <c r="F41" s="21"/>
      <c r="G41" s="21"/>
      <c r="H41" s="21"/>
      <c r="I41" s="187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2.75" customHeight="1">
      <c r="A42" s="21"/>
      <c r="B42" s="106" t="s">
        <v>79</v>
      </c>
      <c r="C42" s="107" t="s">
        <v>80</v>
      </c>
      <c r="D42" s="107" t="s">
        <v>81</v>
      </c>
      <c r="E42" s="107" t="s">
        <v>82</v>
      </c>
      <c r="F42" s="107" t="s">
        <v>83</v>
      </c>
      <c r="G42" s="107" t="s">
        <v>84</v>
      </c>
      <c r="H42" s="108" t="s">
        <v>85</v>
      </c>
      <c r="I42" s="187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2.75" customHeight="1">
      <c r="A43" s="21"/>
      <c r="B43" s="109" t="s">
        <v>86</v>
      </c>
      <c r="C43" s="110">
        <v>1</v>
      </c>
      <c r="D43" s="110">
        <v>2</v>
      </c>
      <c r="E43" s="110">
        <v>3</v>
      </c>
      <c r="F43" s="110">
        <v>4</v>
      </c>
      <c r="G43" s="110">
        <v>5</v>
      </c>
      <c r="H43" s="111">
        <v>6</v>
      </c>
      <c r="I43" s="200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2.75" customHeight="1">
      <c r="A44" s="21"/>
      <c r="B44" s="112" t="s">
        <v>87</v>
      </c>
      <c r="C44" s="110">
        <v>7</v>
      </c>
      <c r="D44" s="110">
        <v>8</v>
      </c>
      <c r="E44" s="110">
        <v>9</v>
      </c>
      <c r="F44" s="110">
        <v>10</v>
      </c>
      <c r="G44" s="110">
        <v>11</v>
      </c>
      <c r="H44" s="111">
        <v>12</v>
      </c>
      <c r="I44" s="20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2.75" customHeight="1">
      <c r="A45" s="21"/>
      <c r="B45" s="112" t="s">
        <v>108</v>
      </c>
      <c r="C45" s="110">
        <v>13</v>
      </c>
      <c r="D45" s="110">
        <v>14</v>
      </c>
      <c r="E45" s="110">
        <v>15</v>
      </c>
      <c r="F45" s="110">
        <v>16</v>
      </c>
      <c r="G45" s="110">
        <v>17</v>
      </c>
      <c r="H45" s="111">
        <v>18</v>
      </c>
      <c r="I45" s="20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2.75" customHeight="1">
      <c r="A46" s="21"/>
      <c r="B46" s="112" t="s">
        <v>109</v>
      </c>
      <c r="C46" s="110">
        <v>19</v>
      </c>
      <c r="D46" s="110">
        <v>20</v>
      </c>
      <c r="E46" s="110">
        <v>21</v>
      </c>
      <c r="F46" s="110">
        <v>22</v>
      </c>
      <c r="G46" s="110">
        <v>23</v>
      </c>
      <c r="H46" s="111">
        <v>24</v>
      </c>
      <c r="I46" s="20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2.75" customHeight="1">
      <c r="A47" s="21"/>
      <c r="B47" s="112" t="s">
        <v>110</v>
      </c>
      <c r="C47" s="110">
        <v>25</v>
      </c>
      <c r="D47" s="110">
        <v>26</v>
      </c>
      <c r="E47" s="110">
        <v>27</v>
      </c>
      <c r="F47" s="110">
        <v>28</v>
      </c>
      <c r="G47" s="110">
        <v>29</v>
      </c>
      <c r="H47" s="111">
        <v>30</v>
      </c>
      <c r="I47" s="20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2.75" customHeight="1">
      <c r="A48" s="21"/>
      <c r="B48" s="112" t="s">
        <v>111</v>
      </c>
      <c r="C48" s="110">
        <v>31</v>
      </c>
      <c r="D48" s="110">
        <v>32</v>
      </c>
      <c r="E48" s="110">
        <v>33</v>
      </c>
      <c r="F48" s="110">
        <v>34</v>
      </c>
      <c r="G48" s="110">
        <v>35</v>
      </c>
      <c r="H48" s="111">
        <v>36</v>
      </c>
      <c r="I48" s="20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2.75" customHeight="1">
      <c r="A49" s="21"/>
      <c r="B49" s="112" t="s">
        <v>112</v>
      </c>
      <c r="C49" s="110">
        <v>37</v>
      </c>
      <c r="D49" s="110">
        <v>38</v>
      </c>
      <c r="E49" s="110">
        <v>39</v>
      </c>
      <c r="F49" s="110">
        <v>40</v>
      </c>
      <c r="G49" s="110">
        <v>41</v>
      </c>
      <c r="H49" s="111">
        <v>42</v>
      </c>
      <c r="I49" s="20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2.75" customHeight="1">
      <c r="A50" s="21"/>
      <c r="B50" s="112" t="s">
        <v>113</v>
      </c>
      <c r="C50" s="110">
        <v>43</v>
      </c>
      <c r="D50" s="110">
        <v>44</v>
      </c>
      <c r="E50" s="110">
        <v>45</v>
      </c>
      <c r="F50" s="110">
        <v>46</v>
      </c>
      <c r="G50" s="110">
        <v>47</v>
      </c>
      <c r="H50" s="111">
        <v>48</v>
      </c>
      <c r="I50" s="20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2.75" customHeight="1">
      <c r="A51" s="21"/>
      <c r="B51" s="112" t="s">
        <v>114</v>
      </c>
      <c r="C51" s="110">
        <v>49</v>
      </c>
      <c r="D51" s="110">
        <v>50</v>
      </c>
      <c r="E51" s="110">
        <v>51</v>
      </c>
      <c r="F51" s="110">
        <v>52</v>
      </c>
      <c r="G51" s="110">
        <v>53</v>
      </c>
      <c r="H51" s="111">
        <v>54</v>
      </c>
      <c r="I51" s="20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2.75" customHeight="1">
      <c r="A52" s="21"/>
      <c r="B52" s="112" t="s">
        <v>115</v>
      </c>
      <c r="C52" s="110">
        <v>55</v>
      </c>
      <c r="D52" s="110">
        <v>56</v>
      </c>
      <c r="E52" s="110">
        <v>57</v>
      </c>
      <c r="F52" s="110">
        <v>58</v>
      </c>
      <c r="G52" s="110">
        <v>59</v>
      </c>
      <c r="H52" s="111">
        <v>60</v>
      </c>
      <c r="I52" s="20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2.75" customHeight="1">
      <c r="A53" s="21"/>
      <c r="B53" s="112" t="s">
        <v>116</v>
      </c>
      <c r="C53" s="110">
        <v>61</v>
      </c>
      <c r="D53" s="110">
        <v>62</v>
      </c>
      <c r="E53" s="110">
        <v>63</v>
      </c>
      <c r="F53" s="110">
        <v>64</v>
      </c>
      <c r="G53" s="110">
        <v>65</v>
      </c>
      <c r="H53" s="111">
        <v>66</v>
      </c>
      <c r="I53" s="20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2.75" customHeight="1">
      <c r="A54" s="21"/>
      <c r="B54" s="112" t="s">
        <v>117</v>
      </c>
      <c r="C54" s="110">
        <v>67</v>
      </c>
      <c r="D54" s="110">
        <v>68</v>
      </c>
      <c r="E54" s="110">
        <v>69</v>
      </c>
      <c r="F54" s="110">
        <v>70</v>
      </c>
      <c r="G54" s="110">
        <v>71</v>
      </c>
      <c r="H54" s="111">
        <v>72</v>
      </c>
      <c r="I54" s="202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2.75" customHeight="1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2.75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2.75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2.75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2.75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2.75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2.75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2.7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2.7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2.7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2.7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2.7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2.75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2.7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2.75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2.75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2.75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2.75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2.75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2.75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2.75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2.75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2.75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2.75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2.75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2.75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2.75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2.75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2.75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2.75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2.75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2.75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2.75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2.75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2.75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2.75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2.75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2.75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2.75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2.75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2.75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2.75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2.75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2.75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2.75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2.75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2.75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2.75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2.75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2.75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2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2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2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2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2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2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2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2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2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2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2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2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2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2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2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2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2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2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2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2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2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2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2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2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2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2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2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2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2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2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2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2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2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2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2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2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2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2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2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2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2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2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2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2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2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2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2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2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2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2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2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2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2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2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2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2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2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2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2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2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2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2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2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2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2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2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2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2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2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2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2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2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2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2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2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2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2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2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2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2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2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2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2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2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2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2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2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2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2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2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2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2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2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2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2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2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2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2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2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2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2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2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2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2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2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2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2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2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2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2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2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2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2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2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2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2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2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2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2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2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2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2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2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2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2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2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2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2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2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2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2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2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2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2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2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2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2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2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2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2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2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2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2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2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2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2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2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2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2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2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2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2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2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2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2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2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2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2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2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2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2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2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2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2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2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2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2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2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2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2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2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2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2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2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2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2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2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2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2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2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2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2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2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2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2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2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2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2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2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2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2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2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2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2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2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2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2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2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2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2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2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2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2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2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2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2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2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2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2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2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2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2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2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2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2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2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2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2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2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2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2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2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2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2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2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2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2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2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2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2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2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2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2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2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2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2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2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2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2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2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2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2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2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2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2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2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2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2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2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2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2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2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2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2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2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2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2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2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2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2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2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2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2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2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2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2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2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2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2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2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2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2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2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2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2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2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2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2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2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2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2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2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2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2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2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2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2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2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2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2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2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2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2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2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2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2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2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2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2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2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2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2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2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2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2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2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2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2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2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2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2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2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2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2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2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2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2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2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2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2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2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2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2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2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2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2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2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2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2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2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2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2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2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2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2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2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2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2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2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2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2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2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2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2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2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2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2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2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2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2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2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2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2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2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2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2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2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2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2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2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2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2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2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2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2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2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2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2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2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2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2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2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2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2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2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2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2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2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2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2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2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2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2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2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2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2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2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2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2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2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2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2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2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2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2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2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2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2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2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2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2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2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2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2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2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2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2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2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2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2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2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2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2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2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2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2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2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2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2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2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2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2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2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2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2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2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2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2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2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2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2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2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2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2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2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2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2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2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2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2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2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2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2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2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2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2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2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2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2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2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2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2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2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2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2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2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2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2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2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2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2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2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2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2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2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2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2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2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2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2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2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2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2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2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2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2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2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2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2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2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2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2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2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2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2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2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2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2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2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2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2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2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2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2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2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2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2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2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2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2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2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2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2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2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2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2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2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2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2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2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2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2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2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2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2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2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2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2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2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2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2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2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2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2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2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2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2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2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2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2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2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2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2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2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2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2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2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2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2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2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2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2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2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2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2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2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2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2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2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2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2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2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2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2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2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2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2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2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2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2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2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2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2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2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2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2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2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2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2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2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2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2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2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2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2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2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2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2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2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2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2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2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2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2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2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2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2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2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2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2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2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2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2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2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2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2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2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2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2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2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2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2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2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2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2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2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2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2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2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2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2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2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2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2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2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2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2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2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2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2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2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2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2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2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2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2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2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2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2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2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2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2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2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2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2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2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2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2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2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2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2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2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2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2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2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2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2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2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2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2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2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2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2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2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2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2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2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2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2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2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2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2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2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2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2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2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2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2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2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2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2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2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2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2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2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2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2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2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2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2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2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2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2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2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2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2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2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2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2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2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2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2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2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2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2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2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2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2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2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2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2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2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2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2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2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2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2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2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2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2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2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2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2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2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2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2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2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2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2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2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2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2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2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2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2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2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2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2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2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2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2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2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2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2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2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2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2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2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2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2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2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2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2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2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2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2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2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2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2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2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2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2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2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2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2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2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2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2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2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2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2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2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2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2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2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2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2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2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2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2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2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2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2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2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2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2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2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2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2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2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2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2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2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2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2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2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2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2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2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2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2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2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2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2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2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2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2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2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2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2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2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2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2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2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2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2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2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2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2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2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2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2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2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2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2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2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2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2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2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2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2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2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2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2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2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2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2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2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2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2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2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2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2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2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2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2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2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2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2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2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2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2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2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2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2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2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2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2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2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2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2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2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2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2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2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2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2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2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2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2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2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2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2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2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2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2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2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2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2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2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2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2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2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2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2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2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2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2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2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2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2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2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2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2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2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2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2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2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2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2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21">
    <mergeCell ref="B3:D3"/>
    <mergeCell ref="E3:I3"/>
    <mergeCell ref="B4:D4"/>
    <mergeCell ref="E4:F4"/>
    <mergeCell ref="G4:H4"/>
    <mergeCell ref="I4:I6"/>
    <mergeCell ref="I7:I18"/>
    <mergeCell ref="B39:D39"/>
    <mergeCell ref="E39:I39"/>
    <mergeCell ref="B40:D40"/>
    <mergeCell ref="E40:F40"/>
    <mergeCell ref="G40:H40"/>
    <mergeCell ref="I40:I42"/>
    <mergeCell ref="I43:I54"/>
    <mergeCell ref="B21:D21"/>
    <mergeCell ref="E21:I21"/>
    <mergeCell ref="B22:D22"/>
    <mergeCell ref="E22:F22"/>
    <mergeCell ref="G22:H22"/>
    <mergeCell ref="I22:I24"/>
    <mergeCell ref="I25:I36"/>
  </mergeCells>
  <pageMargins left="0.51181102362204722" right="0.47244094488188981" top="0.62992125984251968" bottom="0.55118110236220474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B1:B1000"/>
  <sheetViews>
    <sheetView workbookViewId="0"/>
  </sheetViews>
  <sheetFormatPr defaultColWidth="14.42578125" defaultRowHeight="15" customHeight="1"/>
  <cols>
    <col min="1" max="26" width="8.7109375" customWidth="1"/>
  </cols>
  <sheetData>
    <row r="1" spans="2:2" ht="12.75" customHeight="1"/>
    <row r="2" spans="2:2" ht="12.75" customHeight="1">
      <c r="B2" s="21" t="s">
        <v>118</v>
      </c>
    </row>
    <row r="3" spans="2:2" ht="12.75" customHeight="1"/>
    <row r="4" spans="2:2" ht="12.75" customHeight="1">
      <c r="B4" s="21" t="s">
        <v>80</v>
      </c>
    </row>
    <row r="5" spans="2:2" ht="12.75" customHeight="1">
      <c r="B5" s="21" t="s">
        <v>81</v>
      </c>
    </row>
    <row r="6" spans="2:2" ht="12.75" customHeight="1">
      <c r="B6" s="21" t="s">
        <v>119</v>
      </c>
    </row>
    <row r="7" spans="2:2" ht="12.75" customHeight="1">
      <c r="B7" s="21" t="s">
        <v>120</v>
      </c>
    </row>
    <row r="8" spans="2:2" ht="12.75" customHeight="1">
      <c r="B8" s="21" t="s">
        <v>121</v>
      </c>
    </row>
    <row r="9" spans="2:2" ht="12.75" customHeight="1">
      <c r="B9" s="21" t="s">
        <v>122</v>
      </c>
    </row>
    <row r="10" spans="2:2" ht="12.75" customHeight="1"/>
    <row r="11" spans="2:2" ht="12.75" customHeight="1"/>
    <row r="12" spans="2:2" ht="12.75" customHeight="1"/>
    <row r="13" spans="2:2" ht="12.75" customHeight="1"/>
    <row r="14" spans="2:2" ht="12.75" customHeight="1"/>
    <row r="15" spans="2:2" ht="12.75" customHeight="1"/>
    <row r="16" spans="2:2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:N27"/>
  <sheetViews>
    <sheetView zoomScaleNormal="100" workbookViewId="0">
      <selection activeCell="B12" sqref="B12"/>
    </sheetView>
  </sheetViews>
  <sheetFormatPr defaultRowHeight="12.75"/>
  <cols>
    <col min="1" max="1" width="19.5703125" customWidth="1"/>
    <col min="2" max="2" width="20.7109375" customWidth="1"/>
    <col min="3" max="3" width="25" customWidth="1"/>
    <col min="4" max="4" width="7.7109375" customWidth="1"/>
    <col min="5" max="5" width="20" customWidth="1"/>
    <col min="6" max="6" width="18.7109375" customWidth="1"/>
    <col min="7" max="7" width="18.5703125" customWidth="1"/>
    <col min="8" max="8" width="9.140625" customWidth="1"/>
    <col min="9" max="9" width="20.7109375" hidden="1" customWidth="1"/>
  </cols>
  <sheetData>
    <row r="1" spans="1:13">
      <c r="A1" s="168" t="s">
        <v>8</v>
      </c>
      <c r="B1" s="169"/>
      <c r="C1" s="170"/>
      <c r="D1" s="118"/>
      <c r="E1" s="130" t="s">
        <v>8</v>
      </c>
      <c r="F1" s="114"/>
      <c r="G1" s="115"/>
      <c r="H1" s="118"/>
      <c r="I1" s="118"/>
      <c r="J1" s="118"/>
      <c r="K1" s="118"/>
      <c r="L1" s="2"/>
      <c r="M1" s="118"/>
    </row>
    <row r="2" spans="1:13">
      <c r="A2" s="171" t="s">
        <v>0</v>
      </c>
      <c r="B2" s="169"/>
      <c r="C2" s="170"/>
      <c r="D2" s="118"/>
      <c r="E2" s="132"/>
      <c r="F2" s="129" t="s">
        <v>41</v>
      </c>
      <c r="G2" s="128"/>
      <c r="H2" s="118"/>
      <c r="I2" s="21"/>
      <c r="J2" s="21"/>
      <c r="K2" s="21"/>
      <c r="L2" s="2"/>
      <c r="M2" s="118"/>
    </row>
    <row r="3" spans="1:13">
      <c r="A3" s="172" t="s">
        <v>14</v>
      </c>
      <c r="B3" s="172">
        <v>36</v>
      </c>
      <c r="C3" s="172"/>
      <c r="D3" s="118"/>
      <c r="E3" s="131" t="s">
        <v>14</v>
      </c>
      <c r="F3" s="116">
        <v>28</v>
      </c>
      <c r="G3" s="116"/>
      <c r="H3" s="118"/>
      <c r="I3" s="21"/>
      <c r="J3" s="21"/>
      <c r="K3" s="21"/>
      <c r="L3" s="2"/>
      <c r="M3" s="118"/>
    </row>
    <row r="4" spans="1:13">
      <c r="A4" s="173"/>
      <c r="B4" s="173"/>
      <c r="C4" s="173"/>
      <c r="D4" s="118"/>
      <c r="E4" s="117"/>
      <c r="F4" s="117"/>
      <c r="G4" s="117"/>
      <c r="H4" s="118"/>
      <c r="I4" s="21"/>
      <c r="J4" s="21"/>
      <c r="K4" s="21"/>
      <c r="L4" s="2"/>
      <c r="M4" s="118"/>
    </row>
    <row r="5" spans="1:13">
      <c r="A5" s="9"/>
      <c r="B5" s="7" t="s">
        <v>19</v>
      </c>
      <c r="C5" s="7" t="s">
        <v>20</v>
      </c>
      <c r="D5" s="118"/>
      <c r="E5" s="9"/>
      <c r="F5" s="7" t="s">
        <v>19</v>
      </c>
      <c r="G5" s="7" t="s">
        <v>43</v>
      </c>
      <c r="H5" s="7" t="s">
        <v>20</v>
      </c>
      <c r="I5" s="2"/>
    </row>
    <row r="6" spans="1:13">
      <c r="A6" s="9" t="s">
        <v>23</v>
      </c>
      <c r="B6" s="7">
        <v>20</v>
      </c>
      <c r="C6" s="7">
        <v>16</v>
      </c>
      <c r="D6" s="118"/>
      <c r="E6" s="9" t="s">
        <v>23</v>
      </c>
      <c r="F6" s="7">
        <v>10</v>
      </c>
      <c r="G6" s="7">
        <v>8</v>
      </c>
      <c r="H6" s="7">
        <v>5</v>
      </c>
      <c r="I6" s="2"/>
    </row>
    <row r="7" spans="1:13">
      <c r="A7" s="9" t="s">
        <v>26</v>
      </c>
      <c r="B7" s="7">
        <v>14</v>
      </c>
      <c r="C7" s="7">
        <v>10</v>
      </c>
      <c r="D7" s="118"/>
      <c r="E7" s="9" t="s">
        <v>26</v>
      </c>
      <c r="F7" s="7">
        <v>10</v>
      </c>
      <c r="G7" s="7">
        <v>8</v>
      </c>
      <c r="H7" s="7">
        <v>5</v>
      </c>
      <c r="I7" s="2"/>
    </row>
    <row r="8" spans="1:13">
      <c r="A8" s="9" t="s">
        <v>28</v>
      </c>
      <c r="B8" s="7">
        <v>8</v>
      </c>
      <c r="C8" s="7">
        <v>4</v>
      </c>
      <c r="D8" s="118"/>
      <c r="E8" s="9"/>
      <c r="F8" s="7"/>
      <c r="G8" s="7"/>
      <c r="H8" s="7"/>
      <c r="I8" s="2"/>
    </row>
    <row r="9" spans="1:13">
      <c r="A9" s="168"/>
      <c r="B9" s="169"/>
      <c r="C9" s="170"/>
      <c r="D9" s="118"/>
      <c r="E9" s="168" t="s">
        <v>123</v>
      </c>
      <c r="F9" s="169"/>
      <c r="G9" s="170"/>
      <c r="H9" s="7"/>
      <c r="I9" s="2"/>
    </row>
    <row r="10" spans="1:13">
      <c r="A10" s="9" t="s">
        <v>33</v>
      </c>
      <c r="B10" s="19">
        <f>B3*B6</f>
        <v>720</v>
      </c>
      <c r="C10" s="7"/>
      <c r="D10" s="118"/>
      <c r="E10" s="9" t="s">
        <v>33</v>
      </c>
      <c r="F10" s="133">
        <f>F3*(F6+F7)</f>
        <v>560</v>
      </c>
      <c r="G10" s="134"/>
      <c r="H10" s="7"/>
      <c r="I10" s="2"/>
    </row>
    <row r="11" spans="1:13">
      <c r="A11" s="21"/>
      <c r="B11" s="2"/>
      <c r="C11" s="2"/>
      <c r="D11" s="118"/>
      <c r="F11" s="135" t="s">
        <v>124</v>
      </c>
      <c r="G11" s="136"/>
      <c r="I11" s="2"/>
    </row>
    <row r="12" spans="1:13">
      <c r="A12" s="118"/>
      <c r="B12" s="2"/>
      <c r="C12" s="2"/>
      <c r="D12" s="118"/>
      <c r="I12" s="21"/>
    </row>
    <row r="13" spans="1:13">
      <c r="A13" s="118"/>
      <c r="B13" s="2"/>
      <c r="C13" s="2"/>
      <c r="D13" s="118"/>
      <c r="I13" s="2"/>
    </row>
    <row r="14" spans="1:13" ht="15" customHeight="1">
      <c r="A14" s="118"/>
      <c r="B14" s="2"/>
      <c r="C14" s="2"/>
      <c r="D14" s="118"/>
      <c r="I14" s="2"/>
    </row>
    <row r="15" spans="1:13" ht="15">
      <c r="A15" s="118"/>
      <c r="B15" s="2"/>
      <c r="C15" s="2"/>
      <c r="D15" s="118"/>
      <c r="H15" s="137"/>
      <c r="M15" s="118"/>
    </row>
    <row r="16" spans="1:13">
      <c r="A16" s="118"/>
      <c r="B16" s="2"/>
      <c r="C16" s="2"/>
      <c r="D16" s="118"/>
      <c r="M16" s="118"/>
    </row>
    <row r="17" spans="1:14">
      <c r="A17" s="118"/>
      <c r="B17" s="2"/>
      <c r="C17" s="2"/>
      <c r="D17" s="118"/>
      <c r="M17" s="126"/>
    </row>
    <row r="18" spans="1:14">
      <c r="A18" s="168" t="s">
        <v>8</v>
      </c>
      <c r="B18" s="169"/>
      <c r="C18" s="170"/>
      <c r="D18" s="118"/>
      <c r="E18" s="168" t="s">
        <v>8</v>
      </c>
      <c r="F18" s="169"/>
      <c r="G18" s="170"/>
      <c r="M18" s="125"/>
    </row>
    <row r="19" spans="1:14">
      <c r="A19" s="211" t="s">
        <v>40</v>
      </c>
      <c r="B19" s="169"/>
      <c r="C19" s="170"/>
      <c r="D19" s="118"/>
      <c r="E19" s="212" t="s">
        <v>42</v>
      </c>
      <c r="F19" s="169"/>
      <c r="G19" s="170"/>
      <c r="M19" s="125"/>
    </row>
    <row r="20" spans="1:14">
      <c r="A20" s="172" t="s">
        <v>14</v>
      </c>
      <c r="B20" s="172">
        <v>28</v>
      </c>
      <c r="C20" s="172"/>
      <c r="D20" s="118"/>
      <c r="E20" s="172" t="s">
        <v>14</v>
      </c>
      <c r="F20" s="172">
        <v>28</v>
      </c>
      <c r="G20" s="172"/>
      <c r="M20" s="125"/>
    </row>
    <row r="21" spans="1:14">
      <c r="A21" s="173"/>
      <c r="B21" s="173"/>
      <c r="C21" s="173"/>
      <c r="D21" s="118"/>
      <c r="E21" s="173"/>
      <c r="F21" s="173"/>
      <c r="G21" s="173"/>
      <c r="M21" s="125"/>
    </row>
    <row r="22" spans="1:14">
      <c r="A22" s="9"/>
      <c r="B22" s="7" t="s">
        <v>19</v>
      </c>
      <c r="C22" s="7" t="s">
        <v>20</v>
      </c>
      <c r="D22" s="118"/>
      <c r="E22" s="9"/>
      <c r="F22" s="7" t="s">
        <v>19</v>
      </c>
      <c r="G22" s="7" t="s">
        <v>43</v>
      </c>
      <c r="H22" s="7" t="s">
        <v>20</v>
      </c>
      <c r="M22" s="127"/>
      <c r="N22" s="126"/>
    </row>
    <row r="23" spans="1:14">
      <c r="A23" s="9" t="s">
        <v>23</v>
      </c>
      <c r="B23" s="7">
        <v>20</v>
      </c>
      <c r="C23" s="7">
        <v>18</v>
      </c>
      <c r="D23" s="118"/>
      <c r="E23" s="9" t="s">
        <v>23</v>
      </c>
      <c r="F23" s="7">
        <v>20</v>
      </c>
      <c r="G23" s="7">
        <v>16</v>
      </c>
      <c r="H23" s="7">
        <v>10</v>
      </c>
      <c r="M23" s="125"/>
    </row>
    <row r="24" spans="1:14">
      <c r="A24" s="9" t="s">
        <v>26</v>
      </c>
      <c r="B24" s="7">
        <v>16</v>
      </c>
      <c r="C24" s="7">
        <v>14</v>
      </c>
      <c r="D24" s="118"/>
      <c r="E24" s="9"/>
      <c r="F24" s="7"/>
      <c r="G24" s="7"/>
      <c r="H24" s="7"/>
      <c r="M24" s="126"/>
    </row>
    <row r="25" spans="1:14">
      <c r="A25" s="9" t="s">
        <v>28</v>
      </c>
      <c r="B25" s="7">
        <v>12</v>
      </c>
      <c r="C25" s="7">
        <v>10</v>
      </c>
      <c r="D25" s="118"/>
      <c r="E25" s="9"/>
      <c r="F25" s="7"/>
      <c r="G25" s="7"/>
      <c r="H25" s="7"/>
    </row>
    <row r="26" spans="1:14">
      <c r="A26" s="168"/>
      <c r="B26" s="169"/>
      <c r="C26" s="170"/>
      <c r="D26" s="118"/>
      <c r="E26" s="113"/>
      <c r="F26" s="114"/>
      <c r="G26" s="114"/>
      <c r="H26" s="115"/>
    </row>
    <row r="27" spans="1:14">
      <c r="A27" s="9" t="s">
        <v>33</v>
      </c>
      <c r="B27" s="29">
        <f>B20*B23</f>
        <v>560</v>
      </c>
      <c r="C27" s="7"/>
      <c r="D27" s="118"/>
      <c r="E27" s="9" t="s">
        <v>33</v>
      </c>
      <c r="F27" s="31">
        <f>F20*F23</f>
        <v>560</v>
      </c>
      <c r="G27" s="7"/>
      <c r="H27" s="7"/>
    </row>
  </sheetData>
  <mergeCells count="18">
    <mergeCell ref="E20:E21"/>
    <mergeCell ref="F20:F21"/>
    <mergeCell ref="G20:G21"/>
    <mergeCell ref="A26:C26"/>
    <mergeCell ref="E9:G9"/>
    <mergeCell ref="A20:A21"/>
    <mergeCell ref="B20:B21"/>
    <mergeCell ref="C20:C21"/>
    <mergeCell ref="A18:C18"/>
    <mergeCell ref="E18:G18"/>
    <mergeCell ref="A19:C19"/>
    <mergeCell ref="E19:G19"/>
    <mergeCell ref="A9:C9"/>
    <mergeCell ref="A1:C1"/>
    <mergeCell ref="A2:C2"/>
    <mergeCell ref="A3:A4"/>
    <mergeCell ref="B3:B4"/>
    <mergeCell ref="C3:C4"/>
  </mergeCells>
  <pageMargins left="0.7" right="0.7" top="0.75" bottom="0.75" header="0.3" footer="0.3"/>
  <pageSetup paperSize="9" scale="60" orientation="portrait" horizontalDpi="4294967293" verticalDpi="0" r:id="rId1"/>
  <rowBreaks count="2" manualBreakCount="2">
    <brk id="32" max="16383" man="1"/>
    <brk id="117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GAINS </vt:lpstr>
      <vt:lpstr>SBG Tournament</vt:lpstr>
      <vt:lpstr>UAR-2Arrow-1Arrow Tournament</vt:lpstr>
      <vt:lpstr>SIFA Registration Slips</vt:lpstr>
      <vt:lpstr>List</vt:lpstr>
      <vt:lpstr>1,2,3 Arrow Distances</vt:lpstr>
      <vt:lpstr>Sheet2</vt:lpstr>
      <vt:lpstr>Ages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Cummins</dc:creator>
  <cp:lastModifiedBy>DIANE</cp:lastModifiedBy>
  <cp:lastPrinted>2020-11-24T14:30:32Z</cp:lastPrinted>
  <dcterms:created xsi:type="dcterms:W3CDTF">2020-11-19T19:49:48Z</dcterms:created>
  <dcterms:modified xsi:type="dcterms:W3CDTF">2021-10-13T12:48:13Z</dcterms:modified>
</cp:coreProperties>
</file>